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s Payable\Travel Rates &amp; Policies &amp; Forms\CY2026\Final Updated Files Uploads\"/>
    </mc:Choice>
  </mc:AlternateContent>
  <xr:revisionPtr revIDLastSave="0" documentId="13_ncr:1_{74E34643-1F5B-4F72-81F1-EBAEDE2B3C14}" xr6:coauthVersionLast="47" xr6:coauthVersionMax="47" xr10:uidLastSave="{00000000-0000-0000-0000-000000000000}"/>
  <bookViews>
    <workbookView xWindow="-28920" yWindow="-120" windowWidth="29040" windowHeight="15720" xr2:uid="{1B6E4B1A-6ECA-472F-A2FB-76846719ACF0}"/>
  </bookViews>
  <sheets>
    <sheet name="TRR Form - 72.5 Cents Per Mile" sheetId="1" r:id="rId1"/>
    <sheet name="TRR Form - 20.5 Cents Per Mile" sheetId="2" r:id="rId2"/>
    <sheet name="Non-Univ RETREAT JUSTIFICATION" sheetId="3" r:id="rId3"/>
  </sheets>
  <definedNames>
    <definedName name="_xlnm.Print_Area" localSheetId="2">'Non-Univ RETREAT JUSTIFICATION'!$A$1:$F$55</definedName>
    <definedName name="_xlnm.Print_Area" localSheetId="1">'TRR Form - 20.5 Cents Per Mile'!$A$1:$O$58</definedName>
    <definedName name="_xlnm.Print_Area" localSheetId="0">'TRR Form - 72.5 Cents Per Mile'!$A$1:$O$58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O15" i="2" s="1"/>
  <c r="I16" i="2"/>
  <c r="O16" i="2" s="1"/>
  <c r="I17" i="2"/>
  <c r="I18" i="2"/>
  <c r="O18" i="2" s="1"/>
  <c r="I19" i="2"/>
  <c r="O19" i="2" s="1"/>
  <c r="I20" i="2"/>
  <c r="I21" i="2"/>
  <c r="I22" i="2"/>
  <c r="I23" i="2"/>
  <c r="O23" i="2" s="1"/>
  <c r="I24" i="2"/>
  <c r="O24" i="2" s="1"/>
  <c r="O20" i="2"/>
  <c r="O21" i="2"/>
  <c r="O22" i="2"/>
  <c r="I14" i="2"/>
  <c r="I25" i="2" s="1"/>
  <c r="I96" i="1"/>
  <c r="I107" i="1" s="1"/>
  <c r="I22" i="1"/>
  <c r="I15" i="1"/>
  <c r="I16" i="1"/>
  <c r="I17" i="1"/>
  <c r="O17" i="1" s="1"/>
  <c r="I18" i="1"/>
  <c r="O18" i="1" s="1"/>
  <c r="I19" i="1"/>
  <c r="O19" i="1" s="1"/>
  <c r="I20" i="1"/>
  <c r="O20" i="1" s="1"/>
  <c r="I21" i="1"/>
  <c r="O21" i="1" s="1"/>
  <c r="O22" i="1"/>
  <c r="I23" i="1"/>
  <c r="I24" i="1"/>
  <c r="O24" i="1" s="1"/>
  <c r="I14" i="1"/>
  <c r="O14" i="1" s="1"/>
  <c r="I105" i="2"/>
  <c r="I104" i="2"/>
  <c r="I103" i="2"/>
  <c r="I102" i="2"/>
  <c r="I101" i="2"/>
  <c r="I100" i="2"/>
  <c r="I99" i="2"/>
  <c r="I98" i="2"/>
  <c r="I97" i="2"/>
  <c r="I96" i="2"/>
  <c r="I95" i="2"/>
  <c r="I106" i="2" s="1"/>
  <c r="I98" i="1"/>
  <c r="I99" i="1"/>
  <c r="I100" i="1"/>
  <c r="I101" i="1"/>
  <c r="I102" i="1"/>
  <c r="I103" i="1"/>
  <c r="I104" i="1"/>
  <c r="I105" i="1"/>
  <c r="I106" i="1"/>
  <c r="I97" i="1"/>
  <c r="G107" i="1"/>
  <c r="G106" i="2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O38" i="2"/>
  <c r="H38" i="2"/>
  <c r="N25" i="2"/>
  <c r="M25" i="2"/>
  <c r="L25" i="2"/>
  <c r="K25" i="2"/>
  <c r="J25" i="2"/>
  <c r="G25" i="2"/>
  <c r="G25" i="1"/>
  <c r="O16" i="1"/>
  <c r="O38" i="1"/>
  <c r="H38" i="1"/>
  <c r="N25" i="1"/>
  <c r="M25" i="1"/>
  <c r="L25" i="1"/>
  <c r="K25" i="1"/>
  <c r="J25" i="1"/>
  <c r="O23" i="1"/>
  <c r="O14" i="2" l="1"/>
  <c r="I25" i="1"/>
  <c r="E35" i="3"/>
  <c r="O17" i="2"/>
  <c r="O25" i="2" s="1"/>
  <c r="O40" i="2" s="1"/>
  <c r="O42" i="2" s="1"/>
  <c r="F47" i="2" s="1"/>
  <c r="O15" i="1"/>
  <c r="O25" i="1" s="1"/>
  <c r="O40" i="1" s="1"/>
  <c r="O42" i="1" s="1"/>
  <c r="F47" i="1" s="1"/>
</calcChain>
</file>

<file path=xl/sharedStrings.xml><?xml version="1.0" encoding="utf-8"?>
<sst xmlns="http://schemas.openxmlformats.org/spreadsheetml/2006/main" count="259" uniqueCount="126">
  <si>
    <t>REFERENCE WOU TRAVEL POLICIES AND RATES TO COMPLETE THIS FORM</t>
  </si>
  <si>
    <t>NAME:</t>
  </si>
  <si>
    <t>WOU V#:</t>
  </si>
  <si>
    <t>STREET:</t>
  </si>
  <si>
    <t>DESTINATION :</t>
  </si>
  <si>
    <t>CITY AND ZIP:</t>
  </si>
  <si>
    <t>DEPARTMENT:</t>
  </si>
  <si>
    <t>PURPOSE:</t>
  </si>
  <si>
    <t>PRO921</t>
  </si>
  <si>
    <t>STUDENT</t>
  </si>
  <si>
    <t>NON-WOU</t>
  </si>
  <si>
    <t>MILEAGE- MEALS - LODGING</t>
  </si>
  <si>
    <t xml:space="preserve"> </t>
  </si>
  <si>
    <t xml:space="preserve">DEP-ARR </t>
  </si>
  <si>
    <t>PRIVATE AUTO</t>
  </si>
  <si>
    <t>MEALS BREAK-OUT (1)</t>
  </si>
  <si>
    <t xml:space="preserve"> MEALS</t>
  </si>
  <si>
    <t>DATE</t>
  </si>
  <si>
    <t>TIME</t>
  </si>
  <si>
    <t>DESTINATION</t>
  </si>
  <si>
    <t>MILES</t>
  </si>
  <si>
    <t>PER ML</t>
  </si>
  <si>
    <t xml:space="preserve">TOTAL </t>
  </si>
  <si>
    <t>B 25%</t>
  </si>
  <si>
    <t>L 25%</t>
  </si>
  <si>
    <t>D 50%</t>
  </si>
  <si>
    <t>ALL DAY</t>
  </si>
  <si>
    <t xml:space="preserve">LODGING </t>
  </si>
  <si>
    <t>Total Mileage-Meals-Lodging</t>
  </si>
  <si>
    <t>OTHER EXPENSES PAID:  Airfares, Parking, Cabs, Telephone Calls, Etc.</t>
  </si>
  <si>
    <t xml:space="preserve"> PROCUREMENT CARD/DIRECT BILL</t>
  </si>
  <si>
    <t>CASH / PERSONAL CREDIT CARD</t>
  </si>
  <si>
    <r>
      <t xml:space="preserve">PCARD/DIRECT BILL EXPENSES
</t>
    </r>
    <r>
      <rPr>
        <b/>
        <sz val="8"/>
        <rFont val="Arial"/>
        <family val="2"/>
      </rPr>
      <t>Description</t>
    </r>
  </si>
  <si>
    <t>TOTAL</t>
  </si>
  <si>
    <r>
      <t xml:space="preserve">PERSONAL EXPENSES
</t>
    </r>
    <r>
      <rPr>
        <b/>
        <sz val="8"/>
        <rFont val="Arial"/>
        <family val="2"/>
      </rPr>
      <t>Description</t>
    </r>
  </si>
  <si>
    <t>Procurement Expenses Subtotal</t>
  </si>
  <si>
    <t xml:space="preserve">Personal Expense Subtotal </t>
  </si>
  <si>
    <r>
      <t xml:space="preserve">Form Prepared by:  
</t>
    </r>
    <r>
      <rPr>
        <sz val="9"/>
        <rFont val="Arial"/>
        <family val="2"/>
      </rPr>
      <t>(print name)</t>
    </r>
  </si>
  <si>
    <t>Total Reimbursable Travel Expenses</t>
  </si>
  <si>
    <t>INDEX</t>
  </si>
  <si>
    <t>ACCT</t>
  </si>
  <si>
    <t>ACTV</t>
  </si>
  <si>
    <t xml:space="preserve">  Less Advance</t>
  </si>
  <si>
    <t>CODE</t>
  </si>
  <si>
    <t>Total Due To/Or (From) Claimant</t>
  </si>
  <si>
    <t>BUSINESS OFFICE USE ONLY:</t>
  </si>
  <si>
    <t>BUS OFF REVIEW BY:</t>
  </si>
  <si>
    <t>INVOICE NO:</t>
  </si>
  <si>
    <t>TOTAL MEALS AND LODGING:</t>
  </si>
  <si>
    <t>AIRFARE</t>
  </si>
  <si>
    <t>OTHER:</t>
  </si>
  <si>
    <t>TOTAL EXPENSES:</t>
  </si>
  <si>
    <t>I (the claimant) certify that this claim is true and correct; that no part thereof has been heretofore claimed or will be claimed from any other source.</t>
  </si>
  <si>
    <t>CLAIMANT: SIGNATURE / DATE</t>
  </si>
  <si>
    <r>
      <t xml:space="preserve">DIRECTOR/DIVISION CHAIR OR PRESIDENT: </t>
    </r>
    <r>
      <rPr>
        <b/>
        <u/>
        <sz val="10"/>
        <rFont val="Arial"/>
        <family val="2"/>
      </rPr>
      <t>PRINT NAME</t>
    </r>
  </si>
  <si>
    <t>SIGNATURE / DATE</t>
  </si>
  <si>
    <t>https://wou.edu/student/policies-forms/student-travel-request-form/</t>
  </si>
  <si>
    <t>https://www2.wou.edu/nora/policy.entry.view_policy/?ppolicyid=689</t>
  </si>
  <si>
    <r>
      <t xml:space="preserve">4. </t>
    </r>
    <r>
      <rPr>
        <b/>
        <sz val="11"/>
        <color theme="1"/>
        <rFont val="Calibri"/>
        <family val="2"/>
        <scheme val="minor"/>
      </rPr>
      <t>FOR CONFERENCE LODGING REIMBURSEMENT</t>
    </r>
    <r>
      <rPr>
        <sz val="11"/>
        <color theme="1"/>
        <rFont val="Calibri"/>
        <family val="2"/>
        <scheme val="minor"/>
      </rPr>
      <t>: Attach conference brochure showing location, dates and lodging rates.</t>
    </r>
  </si>
  <si>
    <r>
      <t xml:space="preserve">5. </t>
    </r>
    <r>
      <rPr>
        <b/>
        <sz val="11"/>
        <color theme="1"/>
        <rFont val="Calibri"/>
        <family val="2"/>
        <scheme val="minor"/>
      </rPr>
      <t>MILEAGE CLAIM</t>
    </r>
    <r>
      <rPr>
        <sz val="11"/>
        <color theme="1"/>
        <rFont val="Calibri"/>
        <family val="2"/>
        <scheme val="minor"/>
      </rPr>
      <t xml:space="preserve">: Attached the </t>
    </r>
    <r>
      <rPr>
        <b/>
        <i/>
        <u/>
        <sz val="11"/>
        <color theme="1"/>
        <rFont val="Calibri"/>
        <family val="2"/>
        <scheme val="minor"/>
      </rPr>
      <t>POV vs. Rental Car Decision Fleet Model Workbook</t>
    </r>
    <r>
      <rPr>
        <sz val="11"/>
        <color theme="1"/>
        <rFont val="Calibri"/>
        <family val="2"/>
        <scheme val="minor"/>
      </rPr>
      <t xml:space="preserve"> if required.</t>
    </r>
  </si>
  <si>
    <r>
      <t xml:space="preserve">2. </t>
    </r>
    <r>
      <rPr>
        <b/>
        <sz val="11"/>
        <color theme="1"/>
        <rFont val="Calibri"/>
        <family val="2"/>
        <scheme val="minor"/>
      </rPr>
      <t>FIRST/LAST DAY PER DIEM</t>
    </r>
    <r>
      <rPr>
        <sz val="10"/>
        <color theme="1"/>
        <rFont val="Calibri"/>
        <family val="2"/>
        <scheme val="minor"/>
      </rPr>
      <t xml:space="preserve">: Up to </t>
    </r>
    <r>
      <rPr>
        <b/>
        <u/>
        <sz val="11"/>
        <color theme="1"/>
        <rFont val="Calibri"/>
        <family val="2"/>
        <scheme val="minor"/>
      </rPr>
      <t>75%</t>
    </r>
    <r>
      <rPr>
        <sz val="10"/>
        <color theme="1"/>
        <rFont val="Calibri"/>
        <family val="2"/>
        <scheme val="minor"/>
      </rPr>
      <t xml:space="preserve"> x Daily PD Rate per Departure Location.</t>
    </r>
  </si>
  <si>
    <r>
      <t xml:space="preserve">3. </t>
    </r>
    <r>
      <rPr>
        <b/>
        <sz val="11"/>
        <color theme="1"/>
        <rFont val="Calibri"/>
        <family val="2"/>
        <scheme val="minor"/>
      </rPr>
      <t>MISCELLANEOUS EXPENSES</t>
    </r>
    <r>
      <rPr>
        <sz val="11"/>
        <color theme="1"/>
        <rFont val="Calibri"/>
        <family val="2"/>
        <scheme val="minor"/>
      </rPr>
      <t>:</t>
    </r>
    <r>
      <rPr>
        <sz val="10.5"/>
        <color theme="1"/>
        <rFont val="Calibri"/>
        <family val="2"/>
        <scheme val="minor"/>
      </rPr>
      <t xml:space="preserve"> Receipts are required for All miscellaneous expenses EXCEPT for commercial ground transportation charges less than </t>
    </r>
    <r>
      <rPr>
        <b/>
        <u/>
        <sz val="10.5"/>
        <color theme="1"/>
        <rFont val="Calibri"/>
        <family val="2"/>
        <scheme val="minor"/>
      </rPr>
      <t>$25</t>
    </r>
    <r>
      <rPr>
        <sz val="10.5"/>
        <color theme="1"/>
        <rFont val="Calibri"/>
        <family val="2"/>
        <scheme val="minor"/>
      </rPr>
      <t>.</t>
    </r>
  </si>
  <si>
    <r>
      <t>6. **</t>
    </r>
    <r>
      <rPr>
        <b/>
        <sz val="11"/>
        <color theme="1"/>
        <rFont val="Calibri"/>
        <family val="2"/>
        <scheme val="minor"/>
      </rPr>
      <t xml:space="preserve">OFF-CAMPUS RETREAT </t>
    </r>
    <r>
      <rPr>
        <sz val="11"/>
        <color theme="1"/>
        <rFont val="Calibri"/>
        <family val="2"/>
        <scheme val="minor"/>
      </rPr>
      <t xml:space="preserve">- Attached the </t>
    </r>
    <r>
      <rPr>
        <b/>
        <u/>
        <sz val="11"/>
        <color theme="1"/>
        <rFont val="Calibri"/>
        <family val="2"/>
        <scheme val="minor"/>
      </rPr>
      <t>NON-UNIVERSITY RETREAT JUSTIFICATION form</t>
    </r>
    <r>
      <rPr>
        <sz val="11"/>
        <color theme="1"/>
        <rFont val="Calibri"/>
        <family val="2"/>
        <scheme val="minor"/>
      </rPr>
      <t>.</t>
    </r>
  </si>
  <si>
    <r>
      <t>1. **</t>
    </r>
    <r>
      <rPr>
        <b/>
        <sz val="11"/>
        <color theme="1"/>
        <rFont val="Calibri"/>
        <family val="2"/>
        <scheme val="minor"/>
      </rPr>
      <t>STUDENT TRAVEL REQUEST FORM &amp; WOU POLICY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</si>
  <si>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u/>
        <sz val="14"/>
        <rFont val="Arial"/>
        <family val="2"/>
      </rPr>
      <t>STUDENT / NON-WOU / PRO921</t>
    </r>
    <r>
      <rPr>
        <b/>
        <sz val="13"/>
        <rFont val="Arial"/>
        <family val="2"/>
      </rPr>
      <t xml:space="preserve"> - POST TRAVEL REIMBURSEMENT REQUEST</t>
    </r>
  </si>
  <si>
    <t>RETREAT DATES:</t>
  </si>
  <si>
    <t>CLAIIMANT NAME:</t>
  </si>
  <si>
    <t>RETREAT LOCATION:</t>
  </si>
  <si>
    <t># OF ATTENDEES:</t>
  </si>
  <si>
    <t>CITY, STATE, ZIP:</t>
  </si>
  <si>
    <t>PURPOSE/OBJECTIVE OF RETREAT:</t>
  </si>
  <si>
    <t>OFFSITE RATIONALE:</t>
  </si>
  <si>
    <t>ESTIMATED TOTAL COST:</t>
  </si>
  <si>
    <t>INDEX/ACCT code:</t>
  </si>
  <si>
    <t xml:space="preserve">    LODGING</t>
  </si>
  <si>
    <r>
      <rPr>
        <b/>
        <sz val="13"/>
        <color theme="1"/>
        <rFont val="Calibri"/>
        <family val="2"/>
        <scheme val="minor"/>
      </rPr>
      <t>Form Prepared by:</t>
    </r>
    <r>
      <rPr>
        <sz val="13"/>
        <color theme="1"/>
        <rFont val="Calibri"/>
        <family val="2"/>
        <scheme val="minor"/>
      </rPr>
      <t xml:space="preserve">
(Print name)</t>
    </r>
  </si>
  <si>
    <t xml:space="preserve">    MILEAGE</t>
  </si>
  <si>
    <t xml:space="preserve">    M&amp;IE</t>
  </si>
  <si>
    <t>EMPLOYEE #:</t>
  </si>
  <si>
    <t xml:space="preserve">    Other</t>
  </si>
  <si>
    <t>**STUDENT #:</t>
  </si>
  <si>
    <t>Total</t>
  </si>
  <si>
    <t>(**VPSA Pre-approval &amp; Additional form req)</t>
  </si>
  <si>
    <t>**Attendee Signatures required with final TRF submission</t>
  </si>
  <si>
    <t>STUDENTS and/or EMPLOYEES ATTENDING</t>
  </si>
  <si>
    <t>ORGANIZATION</t>
  </si>
  <si>
    <t>**M&amp;IE</t>
  </si>
  <si>
    <t>NUMBER DAYS</t>
  </si>
  <si>
    <t>TOTAL M&amp;IE</t>
  </si>
  <si>
    <t>**SIGNATURES</t>
  </si>
  <si>
    <r>
      <rPr>
        <b/>
        <i/>
        <u/>
        <sz val="14"/>
        <rFont val="Arial"/>
        <family val="2"/>
      </rPr>
      <t xml:space="preserve">**First/Last Day Per Diem: </t>
    </r>
    <r>
      <rPr>
        <i/>
        <sz val="14"/>
        <rFont val="Arial"/>
        <family val="2"/>
      </rPr>
      <t xml:space="preserve">Up to </t>
    </r>
    <r>
      <rPr>
        <b/>
        <i/>
        <u/>
        <sz val="14"/>
        <rFont val="Arial"/>
        <family val="2"/>
      </rPr>
      <t>75%</t>
    </r>
    <r>
      <rPr>
        <i/>
        <sz val="14"/>
        <rFont val="Arial"/>
        <family val="2"/>
      </rPr>
      <t xml:space="preserve"> x Daily PD Rate based on Departure Location</t>
    </r>
  </si>
  <si>
    <t>MEALS  &amp; INCIDENTAL EXPENSES</t>
  </si>
  <si>
    <t>**Student Travel Request Form &amp; WOU Policy:</t>
  </si>
  <si>
    <r>
      <rPr>
        <b/>
        <sz val="14"/>
        <color theme="1"/>
        <rFont val="Arial"/>
        <family val="2"/>
      </rPr>
      <t>BUDGET AUTHORITY</t>
    </r>
    <r>
      <rPr>
        <sz val="14"/>
        <color theme="1"/>
        <rFont val="Arial"/>
        <family val="2"/>
      </rPr>
      <t xml:space="preserve"> (Printed Name)</t>
    </r>
  </si>
  <si>
    <t>Signature</t>
  </si>
  <si>
    <t>Date</t>
  </si>
  <si>
    <r>
      <rPr>
        <b/>
        <sz val="14"/>
        <color theme="1"/>
        <rFont val="Arial"/>
        <family val="2"/>
      </rPr>
      <t>Department VP</t>
    </r>
    <r>
      <rPr>
        <sz val="14"/>
        <color theme="1"/>
        <rFont val="Arial"/>
        <family val="2"/>
      </rPr>
      <t xml:space="preserve"> (Printed Name)</t>
    </r>
  </si>
  <si>
    <t>*Justification for off-site retreat as well as the approximate cost differential:</t>
  </si>
  <si>
    <t>**The State of Oregon contract does not allow the contract rate for personal travel; please refer to FAQs for details:
 (How do I handle a rental car reservation when combining business and personal travel?)</t>
  </si>
  <si>
    <t>1. MapQuest or Google Map (for POV mileage claim)</t>
  </si>
  <si>
    <t>(see below example)</t>
  </si>
  <si>
    <t>1. Key in the numbers of Days and Miles of your trip in cell D6 &amp; D7:</t>
  </si>
  <si>
    <t>3. Mileage Per Diem calculations based on the above Decision workbook result should be:</t>
  </si>
  <si>
    <t>MILEAGE</t>
  </si>
  <si>
    <t>8am</t>
  </si>
  <si>
    <t>Roseburg to Monmouth, OR</t>
  </si>
  <si>
    <t>8pm</t>
  </si>
  <si>
    <t>Monmouth to Roseburg, OR</t>
  </si>
  <si>
    <t>Total Mileage</t>
  </si>
  <si>
    <r>
      <t xml:space="preserve">2. **Please attach </t>
    </r>
    <r>
      <rPr>
        <b/>
        <i/>
        <u/>
        <sz val="11"/>
        <rFont val="Arial"/>
        <family val="2"/>
      </rPr>
      <t>POV vs. Rental Car Decision Fleet Model Workbook</t>
    </r>
    <r>
      <rPr>
        <i/>
        <u/>
        <sz val="11"/>
        <rFont val="Arial"/>
        <family val="2"/>
      </rPr>
      <t>:</t>
    </r>
    <r>
      <rPr>
        <i/>
        <sz val="11"/>
        <rFont val="Arial"/>
        <family val="2"/>
      </rPr>
      <t xml:space="preserve">  (As a general rule, same day travel that is under 130 miles round trip does not require the use of a rental car.  When in doubt, use the Decision Workbook.)</t>
    </r>
  </si>
  <si>
    <r>
      <t xml:space="preserve">NON-UNIVERSITY RETREAT </t>
    </r>
    <r>
      <rPr>
        <b/>
        <u/>
        <sz val="16"/>
        <rFont val="Arial"/>
        <family val="2"/>
      </rPr>
      <t>JUSTIFICATION</t>
    </r>
    <r>
      <rPr>
        <b/>
        <sz val="14"/>
        <rFont val="Arial"/>
        <family val="2"/>
      </rPr>
      <t>/PRE-APPROVAL</t>
    </r>
  </si>
  <si>
    <t>Complete Mailing Address:</t>
  </si>
  <si>
    <t xml:space="preserve">(City and State, or if Foreign, City and Country- Detail should be listed above) </t>
  </si>
  <si>
    <r>
      <t xml:space="preserve">2. In cell </t>
    </r>
    <r>
      <rPr>
        <b/>
        <i/>
        <u/>
        <sz val="14"/>
        <rFont val="Arial"/>
        <family val="2"/>
      </rPr>
      <t>J96</t>
    </r>
    <r>
      <rPr>
        <b/>
        <i/>
        <sz val="14"/>
        <rFont val="Arial"/>
        <family val="2"/>
      </rPr>
      <t>, you will be able to find the decision whether you shall use the POV or Rent:</t>
    </r>
  </si>
  <si>
    <t>https://d3e7od0na2igqa.cloudfront.net/business/files/2025/01/WOU-Summary-of-Travel-Reimbursements-Rates-2025.pdf</t>
  </si>
  <si>
    <t>2025 Rates</t>
  </si>
  <si>
    <r>
      <rPr>
        <b/>
        <i/>
        <u/>
        <sz val="14"/>
        <rFont val="Arial"/>
        <family val="2"/>
      </rPr>
      <t>20.5</t>
    </r>
    <r>
      <rPr>
        <i/>
        <sz val="14"/>
        <rFont val="Arial"/>
        <family val="2"/>
      </rPr>
      <t xml:space="preserve"> cents Per Mile is reimbursable if POV is used in this example </t>
    </r>
  </si>
  <si>
    <t>Personal Vehicle or Rental Decision Fleet Calc Workbook</t>
  </si>
  <si>
    <t>REV 01/01/2026</t>
  </si>
  <si>
    <t>AMOUNT                 TO BE REIMBURSED</t>
  </si>
  <si>
    <t>AMOUNT TO BE REIMBURSED</t>
  </si>
  <si>
    <t xml:space="preserve"> Required Supporting Documents:</t>
  </si>
  <si>
    <r>
      <t>NOTES</t>
    </r>
    <r>
      <rPr>
        <sz val="14"/>
        <rFont val="Arial"/>
        <family val="2"/>
      </rPr>
      <t xml:space="preserve">: </t>
    </r>
    <r>
      <rPr>
        <b/>
        <sz val="14"/>
        <rFont val="Arial"/>
        <family val="2"/>
      </rPr>
      <t xml:space="preserve"> </t>
    </r>
  </si>
  <si>
    <t>Mileage calculations will extend to three decimal places, where applicable, with final totals rounded to accommodate IRS mileage rates that include half-cent increments</t>
  </si>
  <si>
    <t>2026 Rates</t>
  </si>
  <si>
    <t>https://cdn.wou.edu/business/files/2026/01/WOU-Summary-of-Travel-Reimbursements-Rates-2026.pdf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</si>
</sst>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mm/dd/yy;@"/>
    <numFmt numFmtId="166" formatCode="m/d/yy;@"/>
    <numFmt numFmtId="167" formatCode="h:mm;@"/>
    <numFmt numFmtId="168" formatCode="#,##0.000"/>
    <numFmt numFmtId="169" formatCode="&quot;$&quot;#,##0.000_);[Red]\(&quot;$&quot;#,##0.000\)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name val="Arial"/>
      <family val="2"/>
    </font>
    <font>
      <b/>
      <i/>
      <sz val="11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i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color indexed="24"/>
      <name val="Courier New"/>
      <family val="3"/>
    </font>
    <font>
      <b/>
      <u/>
      <sz val="10"/>
      <name val="Arial"/>
      <family val="2"/>
    </font>
    <font>
      <sz val="9"/>
      <color rgb="FF0070C0"/>
      <name val="Arial"/>
      <family val="2"/>
    </font>
    <font>
      <b/>
      <sz val="8"/>
      <color rgb="FF0070C0"/>
      <name val="Arial"/>
      <family val="2"/>
    </font>
    <font>
      <sz val="9"/>
      <color theme="1" tint="0.34998626667073579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u/>
      <sz val="16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4"/>
      <name val="Arial"/>
      <family val="2"/>
    </font>
    <font>
      <sz val="14"/>
      <color rgb="FF0070C0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i/>
      <sz val="13"/>
      <name val="Arial"/>
      <family val="2"/>
    </font>
    <font>
      <b/>
      <sz val="14"/>
      <color theme="1"/>
      <name val="Arial"/>
      <family val="2"/>
    </font>
    <font>
      <b/>
      <i/>
      <sz val="10"/>
      <name val="Arial"/>
      <family val="2"/>
    </font>
    <font>
      <b/>
      <i/>
      <u/>
      <sz val="12"/>
      <color rgb="FF0070C0"/>
      <name val="Arial"/>
      <family val="2"/>
    </font>
    <font>
      <b/>
      <i/>
      <u/>
      <sz val="11"/>
      <color rgb="FF0070C0"/>
      <name val="Arial"/>
      <family val="2"/>
    </font>
    <font>
      <b/>
      <sz val="12"/>
      <color theme="1"/>
      <name val="Arial"/>
      <family val="2"/>
    </font>
    <font>
      <b/>
      <i/>
      <sz val="12"/>
      <color rgb="FF0070C0"/>
      <name val="Arial"/>
      <family val="2"/>
    </font>
    <font>
      <b/>
      <i/>
      <u/>
      <sz val="14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4"/>
      <name val="Arial"/>
      <family val="2"/>
    </font>
    <font>
      <sz val="14"/>
      <color theme="1"/>
      <name val="Calibri"/>
      <family val="2"/>
      <scheme val="minor"/>
    </font>
    <font>
      <i/>
      <sz val="12"/>
      <name val="Arial"/>
      <family val="2"/>
    </font>
    <font>
      <b/>
      <i/>
      <u/>
      <sz val="11"/>
      <name val="Arial"/>
      <family val="2"/>
    </font>
    <font>
      <i/>
      <u/>
      <sz val="11"/>
      <name val="Arial"/>
      <family val="2"/>
    </font>
    <font>
      <b/>
      <u/>
      <sz val="8"/>
      <color theme="10"/>
      <name val="Calibri"/>
      <family val="2"/>
      <scheme val="minor"/>
    </font>
    <font>
      <b/>
      <i/>
      <sz val="12"/>
      <name val="Arial"/>
      <family val="2"/>
    </font>
    <font>
      <b/>
      <sz val="10"/>
      <color theme="1" tint="0.34998626667073579"/>
      <name val="Arial"/>
      <family val="2"/>
    </font>
    <font>
      <sz val="11"/>
      <color rgb="FF0070C0"/>
      <name val="Arial"/>
      <family val="2"/>
    </font>
    <font>
      <b/>
      <sz val="11"/>
      <name val="Arial"/>
      <family val="2"/>
    </font>
    <font>
      <i/>
      <sz val="8.5"/>
      <name val="Small Fonts"/>
    </font>
    <font>
      <sz val="9.5"/>
      <name val="Small Fonts"/>
      <family val="2"/>
    </font>
    <font>
      <sz val="9.5"/>
      <color indexed="24"/>
      <name val="Courier New"/>
      <family val="3"/>
    </font>
    <font>
      <i/>
      <sz val="8.5"/>
      <name val="Small Fonts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u/>
      <sz val="12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541">
    <xf numFmtId="0" fontId="0" fillId="0" borderId="0" xfId="0"/>
    <xf numFmtId="0" fontId="6" fillId="5" borderId="2" xfId="0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0" fontId="7" fillId="0" borderId="12" xfId="0" applyFont="1" applyBorder="1"/>
    <xf numFmtId="0" fontId="7" fillId="0" borderId="8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164" fontId="10" fillId="0" borderId="16" xfId="0" applyNumberFormat="1" applyFont="1" applyBorder="1" applyProtection="1">
      <protection locked="0"/>
    </xf>
    <xf numFmtId="0" fontId="10" fillId="4" borderId="8" xfId="0" applyFont="1" applyFill="1" applyBorder="1" applyProtection="1">
      <protection locked="0"/>
    </xf>
    <xf numFmtId="164" fontId="10" fillId="0" borderId="17" xfId="0" applyNumberFormat="1" applyFont="1" applyBorder="1" applyProtection="1">
      <protection locked="0"/>
    </xf>
    <xf numFmtId="0" fontId="9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6" fontId="15" fillId="0" borderId="27" xfId="0" applyNumberFormat="1" applyFont="1" applyBorder="1" applyAlignment="1" applyProtection="1">
      <alignment horizontal="center"/>
      <protection locked="0"/>
    </xf>
    <xf numFmtId="166" fontId="15" fillId="0" borderId="34" xfId="0" applyNumberFormat="1" applyFont="1" applyBorder="1" applyAlignment="1" applyProtection="1">
      <alignment horizontal="center"/>
      <protection locked="0"/>
    </xf>
    <xf numFmtId="166" fontId="15" fillId="0" borderId="36" xfId="0" applyNumberFormat="1" applyFont="1" applyBorder="1" applyAlignment="1" applyProtection="1">
      <alignment horizontal="center"/>
      <protection locked="0"/>
    </xf>
    <xf numFmtId="166" fontId="15" fillId="0" borderId="38" xfId="0" applyNumberFormat="1" applyFont="1" applyBorder="1" applyAlignment="1" applyProtection="1">
      <alignment horizontal="center"/>
      <protection locked="0"/>
    </xf>
    <xf numFmtId="166" fontId="16" fillId="0" borderId="43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20" fillId="8" borderId="3" xfId="0" applyFont="1" applyFill="1" applyBorder="1"/>
    <xf numFmtId="0" fontId="7" fillId="8" borderId="3" xfId="0" applyFont="1" applyFill="1" applyBorder="1"/>
    <xf numFmtId="0" fontId="6" fillId="8" borderId="2" xfId="0" applyFont="1" applyFill="1" applyBorder="1"/>
    <xf numFmtId="0" fontId="20" fillId="8" borderId="1" xfId="0" applyFont="1" applyFill="1" applyBorder="1"/>
    <xf numFmtId="0" fontId="8" fillId="8" borderId="1" xfId="0" applyFont="1" applyFill="1" applyBorder="1" applyProtection="1">
      <protection locked="0"/>
    </xf>
    <xf numFmtId="0" fontId="8" fillId="8" borderId="9" xfId="0" applyFont="1" applyFill="1" applyBorder="1" applyProtection="1">
      <protection locked="0"/>
    </xf>
    <xf numFmtId="0" fontId="0" fillId="10" borderId="0" xfId="0" applyFill="1"/>
    <xf numFmtId="0" fontId="0" fillId="10" borderId="0" xfId="0" applyFill="1" applyAlignment="1">
      <alignment horizontal="right"/>
    </xf>
    <xf numFmtId="0" fontId="0" fillId="10" borderId="0" xfId="0" applyFill="1" applyAlignment="1">
      <alignment vertical="center"/>
    </xf>
    <xf numFmtId="0" fontId="22" fillId="10" borderId="0" xfId="0" applyFont="1" applyFill="1"/>
    <xf numFmtId="0" fontId="0" fillId="0" borderId="0" xfId="0" applyAlignment="1">
      <alignment horizontal="center"/>
    </xf>
    <xf numFmtId="0" fontId="8" fillId="5" borderId="46" xfId="0" applyFont="1" applyFill="1" applyBorder="1"/>
    <xf numFmtId="0" fontId="6" fillId="5" borderId="55" xfId="0" applyFont="1" applyFill="1" applyBorder="1"/>
    <xf numFmtId="14" fontId="10" fillId="4" borderId="56" xfId="0" applyNumberFormat="1" applyFont="1" applyFill="1" applyBorder="1" applyProtection="1">
      <protection locked="0"/>
    </xf>
    <xf numFmtId="0" fontId="10" fillId="4" borderId="56" xfId="0" applyFont="1" applyFill="1" applyBorder="1" applyProtection="1">
      <protection locked="0"/>
    </xf>
    <xf numFmtId="0" fontId="10" fillId="4" borderId="50" xfId="0" applyFont="1" applyFill="1" applyBorder="1" applyProtection="1">
      <protection locked="0"/>
    </xf>
    <xf numFmtId="0" fontId="7" fillId="4" borderId="46" xfId="0" applyFont="1" applyFill="1" applyBorder="1" applyAlignment="1">
      <alignment horizontal="right"/>
    </xf>
    <xf numFmtId="0" fontId="19" fillId="8" borderId="53" xfId="0" applyFont="1" applyFill="1" applyBorder="1"/>
    <xf numFmtId="0" fontId="10" fillId="8" borderId="50" xfId="0" applyFont="1" applyFill="1" applyBorder="1"/>
    <xf numFmtId="0" fontId="6" fillId="10" borderId="0" xfId="0" applyFont="1" applyFill="1"/>
    <xf numFmtId="2" fontId="6" fillId="10" borderId="0" xfId="0" applyNumberFormat="1" applyFont="1" applyFill="1"/>
    <xf numFmtId="164" fontId="6" fillId="10" borderId="0" xfId="0" applyNumberFormat="1" applyFont="1" applyFill="1"/>
    <xf numFmtId="0" fontId="6" fillId="10" borderId="10" xfId="0" applyFont="1" applyFill="1" applyBorder="1"/>
    <xf numFmtId="0" fontId="6" fillId="10" borderId="45" xfId="0" applyFont="1" applyFill="1" applyBorder="1" applyAlignment="1">
      <alignment horizontal="centerContinuous"/>
    </xf>
    <xf numFmtId="0" fontId="6" fillId="10" borderId="31" xfId="0" applyFont="1" applyFill="1" applyBorder="1" applyAlignment="1">
      <alignment horizontal="centerContinuous"/>
    </xf>
    <xf numFmtId="0" fontId="6" fillId="10" borderId="52" xfId="0" applyFont="1" applyFill="1" applyBorder="1" applyAlignment="1">
      <alignment horizontal="centerContinuous"/>
    </xf>
    <xf numFmtId="0" fontId="8" fillId="10" borderId="50" xfId="0" applyFont="1" applyFill="1" applyBorder="1"/>
    <xf numFmtId="0" fontId="8" fillId="10" borderId="8" xfId="0" applyFont="1" applyFill="1" applyBorder="1" applyAlignment="1">
      <alignment horizontal="centerContinuous"/>
    </xf>
    <xf numFmtId="0" fontId="8" fillId="10" borderId="50" xfId="0" applyFont="1" applyFill="1" applyBorder="1" applyAlignment="1" applyProtection="1">
      <alignment horizontal="left"/>
      <protection locked="0"/>
    </xf>
    <xf numFmtId="0" fontId="3" fillId="10" borderId="50" xfId="0" applyFont="1" applyFill="1" applyBorder="1"/>
    <xf numFmtId="0" fontId="11" fillId="10" borderId="1" xfId="0" applyFont="1" applyFill="1" applyBorder="1" applyAlignment="1">
      <alignment horizontal="center"/>
    </xf>
    <xf numFmtId="0" fontId="9" fillId="10" borderId="8" xfId="0" applyFont="1" applyFill="1" applyBorder="1"/>
    <xf numFmtId="0" fontId="7" fillId="10" borderId="47" xfId="0" applyFont="1" applyFill="1" applyBorder="1"/>
    <xf numFmtId="0" fontId="10" fillId="10" borderId="1" xfId="0" applyFont="1" applyFill="1" applyBorder="1"/>
    <xf numFmtId="0" fontId="7" fillId="10" borderId="1" xfId="0" applyFont="1" applyFill="1" applyBorder="1"/>
    <xf numFmtId="165" fontId="7" fillId="10" borderId="1" xfId="0" applyNumberFormat="1" applyFont="1" applyFill="1" applyBorder="1"/>
    <xf numFmtId="2" fontId="7" fillId="10" borderId="1" xfId="0" applyNumberFormat="1" applyFont="1" applyFill="1" applyBorder="1"/>
    <xf numFmtId="14" fontId="7" fillId="10" borderId="1" xfId="0" applyNumberFormat="1" applyFont="1" applyFill="1" applyBorder="1" applyProtection="1">
      <protection locked="0"/>
    </xf>
    <xf numFmtId="0" fontId="7" fillId="10" borderId="22" xfId="0" applyFont="1" applyFill="1" applyBorder="1"/>
    <xf numFmtId="0" fontId="7" fillId="4" borderId="63" xfId="0" applyFont="1" applyFill="1" applyBorder="1" applyAlignment="1">
      <alignment horizontal="center"/>
    </xf>
    <xf numFmtId="0" fontId="0" fillId="10" borderId="20" xfId="0" applyFill="1" applyBorder="1"/>
    <xf numFmtId="164" fontId="9" fillId="4" borderId="50" xfId="0" applyNumberFormat="1" applyFont="1" applyFill="1" applyBorder="1" applyProtection="1">
      <protection locked="0"/>
    </xf>
    <xf numFmtId="164" fontId="9" fillId="4" borderId="47" xfId="0" applyNumberFormat="1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" fillId="10" borderId="0" xfId="0" applyFont="1" applyFill="1"/>
    <xf numFmtId="0" fontId="7" fillId="0" borderId="46" xfId="0" applyFont="1" applyBorder="1"/>
    <xf numFmtId="0" fontId="7" fillId="0" borderId="8" xfId="0" applyFont="1" applyBorder="1"/>
    <xf numFmtId="0" fontId="7" fillId="0" borderId="37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10" borderId="48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center"/>
    </xf>
    <xf numFmtId="0" fontId="38" fillId="10" borderId="55" xfId="0" applyFont="1" applyFill="1" applyBorder="1" applyAlignment="1">
      <alignment horizontal="center"/>
    </xf>
    <xf numFmtId="164" fontId="11" fillId="10" borderId="11" xfId="0" applyNumberFormat="1" applyFont="1" applyFill="1" applyBorder="1" applyAlignment="1">
      <alignment horizontal="center"/>
    </xf>
    <xf numFmtId="164" fontId="10" fillId="10" borderId="7" xfId="0" applyNumberFormat="1" applyFont="1" applyFill="1" applyBorder="1"/>
    <xf numFmtId="8" fontId="24" fillId="0" borderId="33" xfId="1" applyNumberFormat="1" applyFont="1" applyBorder="1" applyProtection="1">
      <protection locked="0"/>
    </xf>
    <xf numFmtId="8" fontId="24" fillId="0" borderId="35" xfId="1" applyNumberFormat="1" applyFont="1" applyBorder="1" applyProtection="1">
      <protection locked="0"/>
    </xf>
    <xf numFmtId="8" fontId="24" fillId="0" borderId="40" xfId="1" applyNumberFormat="1" applyFont="1" applyBorder="1" applyProtection="1">
      <protection locked="0"/>
    </xf>
    <xf numFmtId="8" fontId="25" fillId="0" borderId="52" xfId="0" applyNumberFormat="1" applyFont="1" applyBorder="1"/>
    <xf numFmtId="8" fontId="25" fillId="0" borderId="57" xfId="0" applyNumberFormat="1" applyFont="1" applyBorder="1" applyProtection="1">
      <protection locked="0"/>
    </xf>
    <xf numFmtId="8" fontId="26" fillId="7" borderId="31" xfId="1" applyNumberFormat="1" applyFont="1" applyFill="1" applyBorder="1" applyProtection="1">
      <protection locked="0"/>
    </xf>
    <xf numFmtId="8" fontId="26" fillId="7" borderId="35" xfId="1" applyNumberFormat="1" applyFont="1" applyFill="1" applyBorder="1" applyProtection="1">
      <protection locked="0"/>
    </xf>
    <xf numFmtId="8" fontId="26" fillId="7" borderId="37" xfId="1" applyNumberFormat="1" applyFont="1" applyFill="1" applyBorder="1" applyProtection="1">
      <protection locked="0"/>
    </xf>
    <xf numFmtId="8" fontId="26" fillId="7" borderId="40" xfId="1" applyNumberFormat="1" applyFont="1" applyFill="1" applyBorder="1" applyProtection="1">
      <protection locked="0"/>
    </xf>
    <xf numFmtId="0" fontId="27" fillId="10" borderId="52" xfId="0" applyFont="1" applyFill="1" applyBorder="1" applyAlignment="1">
      <alignment vertical="center"/>
    </xf>
    <xf numFmtId="0" fontId="41" fillId="0" borderId="0" xfId="0" applyFont="1" applyAlignment="1">
      <alignment horizontal="centerContinuous"/>
    </xf>
    <xf numFmtId="0" fontId="42" fillId="0" borderId="0" xfId="0" applyFont="1"/>
    <xf numFmtId="0" fontId="43" fillId="0" borderId="0" xfId="0" applyFont="1"/>
    <xf numFmtId="0" fontId="41" fillId="0" borderId="0" xfId="0" applyFont="1"/>
    <xf numFmtId="0" fontId="41" fillId="4" borderId="0" xfId="0" applyFont="1" applyFill="1" applyAlignment="1">
      <alignment horizontal="center"/>
    </xf>
    <xf numFmtId="0" fontId="41" fillId="4" borderId="0" xfId="0" applyFont="1" applyFill="1" applyAlignment="1">
      <alignment horizontal="centerContinuous"/>
    </xf>
    <xf numFmtId="0" fontId="41" fillId="4" borderId="0" xfId="0" applyFont="1" applyFill="1"/>
    <xf numFmtId="0" fontId="44" fillId="4" borderId="2" xfId="0" applyFont="1" applyFill="1" applyBorder="1"/>
    <xf numFmtId="0" fontId="5" fillId="0" borderId="0" xfId="0" applyFont="1"/>
    <xf numFmtId="0" fontId="45" fillId="0" borderId="7" xfId="0" applyFont="1" applyBorder="1" applyAlignment="1">
      <alignment horizontal="left"/>
    </xf>
    <xf numFmtId="0" fontId="5" fillId="0" borderId="0" xfId="0" applyFont="1" applyAlignment="1">
      <alignment horizontal="centerContinuous"/>
    </xf>
    <xf numFmtId="0" fontId="46" fillId="0" borderId="0" xfId="0" applyFont="1" applyAlignment="1">
      <alignment horizontal="left" vertical="center"/>
    </xf>
    <xf numFmtId="0" fontId="47" fillId="4" borderId="0" xfId="0" applyFont="1" applyFill="1" applyAlignment="1">
      <alignment horizontal="centerContinuous"/>
    </xf>
    <xf numFmtId="0" fontId="5" fillId="0" borderId="0" xfId="0" applyFont="1" applyAlignment="1">
      <alignment vertical="center"/>
    </xf>
    <xf numFmtId="0" fontId="47" fillId="0" borderId="0" xfId="0" applyFont="1" applyAlignment="1">
      <alignment wrapText="1"/>
    </xf>
    <xf numFmtId="0" fontId="45" fillId="4" borderId="1" xfId="0" applyFont="1" applyFill="1" applyBorder="1" applyAlignment="1">
      <alignment wrapText="1"/>
    </xf>
    <xf numFmtId="0" fontId="49" fillId="0" borderId="0" xfId="0" applyFont="1"/>
    <xf numFmtId="0" fontId="48" fillId="0" borderId="0" xfId="0" applyFont="1" applyAlignment="1">
      <alignment wrapText="1"/>
    </xf>
    <xf numFmtId="0" fontId="48" fillId="4" borderId="7" xfId="0" applyFont="1" applyFill="1" applyBorder="1" applyAlignment="1">
      <alignment horizontal="center" wrapText="1"/>
    </xf>
    <xf numFmtId="0" fontId="5" fillId="4" borderId="0" xfId="0" applyFont="1" applyFill="1" applyAlignment="1">
      <alignment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5" fillId="15" borderId="0" xfId="0" applyFont="1" applyFill="1"/>
    <xf numFmtId="0" fontId="5" fillId="15" borderId="0" xfId="0" applyFont="1" applyFill="1" applyAlignment="1">
      <alignment horizontal="left" vertical="top" wrapText="1"/>
    </xf>
    <xf numFmtId="0" fontId="49" fillId="15" borderId="0" xfId="0" applyFont="1" applyFill="1"/>
    <xf numFmtId="0" fontId="5" fillId="0" borderId="0" xfId="0" applyFont="1" applyAlignment="1">
      <alignment horizontal="center"/>
    </xf>
    <xf numFmtId="44" fontId="48" fillId="0" borderId="1" xfId="2" applyFont="1" applyBorder="1" applyAlignment="1"/>
    <xf numFmtId="0" fontId="50" fillId="0" borderId="0" xfId="0" applyFont="1" applyAlignment="1">
      <alignment vertical="top" wrapText="1"/>
    </xf>
    <xf numFmtId="0" fontId="48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6" fillId="0" borderId="0" xfId="0" applyFont="1" applyAlignment="1">
      <alignment horizontal="left"/>
    </xf>
    <xf numFmtId="0" fontId="48" fillId="0" borderId="7" xfId="0" applyFont="1" applyBorder="1" applyAlignment="1">
      <alignment horizontal="center"/>
    </xf>
    <xf numFmtId="0" fontId="52" fillId="0" borderId="0" xfId="0" applyFont="1"/>
    <xf numFmtId="44" fontId="48" fillId="14" borderId="1" xfId="2" applyFont="1" applyFill="1" applyBorder="1" applyAlignment="1"/>
    <xf numFmtId="0" fontId="48" fillId="0" borderId="1" xfId="0" applyFont="1" applyBorder="1" applyAlignment="1">
      <alignment horizontal="center"/>
    </xf>
    <xf numFmtId="0" fontId="50" fillId="0" borderId="0" xfId="0" applyFont="1"/>
    <xf numFmtId="0" fontId="53" fillId="0" borderId="0" xfId="0" applyFont="1"/>
    <xf numFmtId="0" fontId="46" fillId="0" borderId="0" xfId="0" applyFont="1"/>
    <xf numFmtId="0" fontId="54" fillId="0" borderId="0" xfId="0" applyFont="1"/>
    <xf numFmtId="44" fontId="52" fillId="0" borderId="65" xfId="0" applyNumberFormat="1" applyFont="1" applyBorder="1"/>
    <xf numFmtId="0" fontId="55" fillId="0" borderId="0" xfId="0" applyFont="1" applyAlignment="1">
      <alignment wrapText="1"/>
    </xf>
    <xf numFmtId="0" fontId="40" fillId="0" borderId="1" xfId="0" applyFont="1" applyBorder="1"/>
    <xf numFmtId="44" fontId="40" fillId="0" borderId="1" xfId="0" applyNumberFormat="1" applyFont="1" applyBorder="1" applyAlignment="1">
      <alignment horizontal="center"/>
    </xf>
    <xf numFmtId="0" fontId="42" fillId="0" borderId="1" xfId="0" applyFont="1" applyBorder="1"/>
    <xf numFmtId="0" fontId="0" fillId="0" borderId="1" xfId="0" applyBorder="1"/>
    <xf numFmtId="0" fontId="56" fillId="0" borderId="1" xfId="0" applyFont="1" applyBorder="1"/>
    <xf numFmtId="0" fontId="57" fillId="0" borderId="1" xfId="0" applyFont="1" applyBorder="1" applyAlignment="1">
      <alignment horizontal="left" wrapText="1"/>
    </xf>
    <xf numFmtId="0" fontId="58" fillId="5" borderId="27" xfId="0" applyFont="1" applyFill="1" applyBorder="1" applyAlignment="1">
      <alignment horizontal="center" vertical="center" wrapText="1"/>
    </xf>
    <xf numFmtId="0" fontId="58" fillId="5" borderId="32" xfId="0" applyFont="1" applyFill="1" applyBorder="1" applyAlignment="1">
      <alignment horizontal="left" vertical="center"/>
    </xf>
    <xf numFmtId="0" fontId="58" fillId="14" borderId="32" xfId="0" applyFont="1" applyFill="1" applyBorder="1" applyAlignment="1">
      <alignment horizontal="left" vertical="center"/>
    </xf>
    <xf numFmtId="0" fontId="58" fillId="5" borderId="32" xfId="0" applyFont="1" applyFill="1" applyBorder="1" applyAlignment="1">
      <alignment horizontal="left" vertical="center" wrapText="1"/>
    </xf>
    <xf numFmtId="0" fontId="18" fillId="5" borderId="32" xfId="0" applyFont="1" applyFill="1" applyBorder="1" applyAlignment="1">
      <alignment horizontal="left" vertical="center"/>
    </xf>
    <xf numFmtId="0" fontId="59" fillId="5" borderId="33" xfId="0" applyFont="1" applyFill="1" applyBorder="1" applyAlignment="1">
      <alignment horizontal="left" vertical="center"/>
    </xf>
    <xf numFmtId="0" fontId="44" fillId="0" borderId="0" xfId="0" applyFont="1"/>
    <xf numFmtId="0" fontId="61" fillId="0" borderId="34" xfId="0" applyFont="1" applyBorder="1" applyAlignment="1">
      <alignment horizontal="left" vertical="top"/>
    </xf>
    <xf numFmtId="0" fontId="61" fillId="0" borderId="12" xfId="0" applyFont="1" applyBorder="1" applyAlignment="1">
      <alignment horizontal="left" vertical="top"/>
    </xf>
    <xf numFmtId="7" fontId="61" fillId="0" borderId="15" xfId="0" applyNumberFormat="1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top"/>
    </xf>
    <xf numFmtId="7" fontId="61" fillId="0" borderId="14" xfId="0" applyNumberFormat="1" applyFont="1" applyBorder="1" applyAlignment="1">
      <alignment horizontal="center" vertical="center"/>
    </xf>
    <xf numFmtId="2" fontId="62" fillId="0" borderId="37" xfId="0" applyNumberFormat="1" applyFont="1" applyBorder="1" applyAlignment="1">
      <alignment horizontal="left" vertical="top"/>
    </xf>
    <xf numFmtId="0" fontId="61" fillId="0" borderId="46" xfId="0" applyFont="1" applyBorder="1" applyAlignment="1">
      <alignment horizontal="left" vertical="top"/>
    </xf>
    <xf numFmtId="2" fontId="61" fillId="2" borderId="37" xfId="3" applyNumberFormat="1" applyFont="1" applyBorder="1" applyAlignment="1">
      <alignment horizontal="left" vertical="top"/>
    </xf>
    <xf numFmtId="0" fontId="42" fillId="0" borderId="0" xfId="0" applyFont="1" applyAlignment="1">
      <alignment vertical="center" wrapText="1"/>
    </xf>
    <xf numFmtId="14" fontId="61" fillId="4" borderId="56" xfId="0" applyNumberFormat="1" applyFont="1" applyFill="1" applyBorder="1" applyAlignment="1" applyProtection="1">
      <alignment horizontal="left" vertical="top"/>
      <protection locked="0"/>
    </xf>
    <xf numFmtId="0" fontId="61" fillId="4" borderId="15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14" fontId="18" fillId="4" borderId="56" xfId="0" applyNumberFormat="1" applyFont="1" applyFill="1" applyBorder="1" applyAlignment="1" applyProtection="1">
      <alignment horizontal="left" vertical="top"/>
      <protection locked="0"/>
    </xf>
    <xf numFmtId="0" fontId="18" fillId="4" borderId="15" xfId="0" applyFont="1" applyFill="1" applyBorder="1" applyAlignment="1" applyProtection="1">
      <alignment horizontal="left" vertical="top"/>
      <protection locked="0"/>
    </xf>
    <xf numFmtId="0" fontId="61" fillId="0" borderId="15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39" fontId="61" fillId="0" borderId="15" xfId="0" applyNumberFormat="1" applyFont="1" applyBorder="1" applyAlignment="1" applyProtection="1">
      <alignment horizontal="left" vertical="top"/>
      <protection locked="0"/>
    </xf>
    <xf numFmtId="4" fontId="61" fillId="3" borderId="39" xfId="4" applyNumberFormat="1" applyFont="1" applyBorder="1" applyAlignment="1">
      <alignment horizontal="left" vertical="top"/>
    </xf>
    <xf numFmtId="0" fontId="61" fillId="3" borderId="1" xfId="4" applyFont="1" applyBorder="1" applyAlignment="1">
      <alignment horizontal="left" vertical="top"/>
    </xf>
    <xf numFmtId="7" fontId="18" fillId="14" borderId="61" xfId="2" applyNumberFormat="1" applyFont="1" applyFill="1" applyBorder="1" applyAlignment="1">
      <alignment horizontal="center" vertical="center"/>
    </xf>
    <xf numFmtId="2" fontId="61" fillId="0" borderId="67" xfId="0" applyNumberFormat="1" applyFont="1" applyBorder="1" applyAlignment="1">
      <alignment horizontal="left" vertical="top"/>
    </xf>
    <xf numFmtId="0" fontId="63" fillId="0" borderId="0" xfId="5" applyFont="1" applyFill="1" applyAlignment="1">
      <alignment vertical="top"/>
    </xf>
    <xf numFmtId="0" fontId="42" fillId="0" borderId="0" xfId="0" applyFont="1" applyAlignment="1">
      <alignment vertical="top"/>
    </xf>
    <xf numFmtId="0" fontId="0" fillId="0" borderId="0" xfId="0" applyAlignment="1">
      <alignment vertical="top"/>
    </xf>
    <xf numFmtId="0" fontId="58" fillId="0" borderId="0" xfId="0" applyFont="1"/>
    <xf numFmtId="0" fontId="54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65" fillId="0" borderId="0" xfId="0" applyFont="1"/>
    <xf numFmtId="0" fontId="67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42" fillId="9" borderId="0" xfId="0" applyFont="1" applyFill="1"/>
    <xf numFmtId="0" fontId="54" fillId="9" borderId="0" xfId="0" applyFont="1" applyFill="1"/>
    <xf numFmtId="0" fontId="54" fillId="9" borderId="0" xfId="0" applyFont="1" applyFill="1" applyAlignment="1">
      <alignment horizontal="center"/>
    </xf>
    <xf numFmtId="0" fontId="68" fillId="9" borderId="44" xfId="0" applyFont="1" applyFill="1" applyBorder="1" applyAlignment="1">
      <alignment vertical="top"/>
    </xf>
    <xf numFmtId="0" fontId="69" fillId="9" borderId="45" xfId="0" applyFont="1" applyFill="1" applyBorder="1" applyAlignment="1">
      <alignment vertical="top"/>
    </xf>
    <xf numFmtId="0" fontId="70" fillId="9" borderId="45" xfId="0" applyFont="1" applyFill="1" applyBorder="1"/>
    <xf numFmtId="0" fontId="70" fillId="0" borderId="31" xfId="0" applyFont="1" applyBorder="1"/>
    <xf numFmtId="0" fontId="71" fillId="0" borderId="50" xfId="0" applyFont="1" applyBorder="1" applyAlignment="1">
      <alignment horizontal="center" vertical="top"/>
    </xf>
    <xf numFmtId="0" fontId="71" fillId="0" borderId="0" xfId="0" applyFont="1" applyAlignment="1">
      <alignment horizontal="center" vertical="top"/>
    </xf>
    <xf numFmtId="0" fontId="71" fillId="0" borderId="52" xfId="0" applyFont="1" applyBorder="1" applyAlignment="1">
      <alignment horizontal="center" vertical="top"/>
    </xf>
    <xf numFmtId="0" fontId="71" fillId="0" borderId="47" xfId="0" applyFont="1" applyBorder="1" applyAlignment="1">
      <alignment horizontal="center" vertical="top"/>
    </xf>
    <xf numFmtId="0" fontId="71" fillId="0" borderId="1" xfId="0" applyFont="1" applyBorder="1" applyAlignment="1">
      <alignment horizontal="center" vertical="top"/>
    </xf>
    <xf numFmtId="0" fontId="71" fillId="0" borderId="22" xfId="0" applyFont="1" applyBorder="1" applyAlignment="1">
      <alignment horizontal="center" vertical="top"/>
    </xf>
    <xf numFmtId="4" fontId="41" fillId="0" borderId="0" xfId="0" applyNumberFormat="1" applyFont="1"/>
    <xf numFmtId="0" fontId="73" fillId="0" borderId="0" xfId="0" applyFont="1"/>
    <xf numFmtId="0" fontId="41" fillId="0" borderId="1" xfId="0" applyFont="1" applyBorder="1"/>
    <xf numFmtId="0" fontId="41" fillId="0" borderId="1" xfId="0" applyFont="1" applyBorder="1" applyAlignment="1">
      <alignment horizontal="center" vertical="center"/>
    </xf>
    <xf numFmtId="2" fontId="41" fillId="0" borderId="1" xfId="0" applyNumberFormat="1" applyFont="1" applyBorder="1"/>
    <xf numFmtId="164" fontId="41" fillId="0" borderId="1" xfId="0" applyNumberFormat="1" applyFont="1" applyBorder="1"/>
    <xf numFmtId="0" fontId="41" fillId="15" borderId="1" xfId="0" applyFont="1" applyFill="1" applyBorder="1"/>
    <xf numFmtId="0" fontId="41" fillId="15" borderId="1" xfId="0" applyFont="1" applyFill="1" applyBorder="1" applyAlignment="1">
      <alignment horizontal="center" vertical="center"/>
    </xf>
    <xf numFmtId="2" fontId="41" fillId="15" borderId="1" xfId="0" applyNumberFormat="1" applyFont="1" applyFill="1" applyBorder="1"/>
    <xf numFmtId="164" fontId="41" fillId="15" borderId="1" xfId="0" applyNumberFormat="1" applyFont="1" applyFill="1" applyBorder="1"/>
    <xf numFmtId="0" fontId="72" fillId="0" borderId="0" xfId="0" applyFont="1"/>
    <xf numFmtId="0" fontId="41" fillId="0" borderId="0" xfId="0" applyFont="1" applyAlignment="1">
      <alignment horizontal="center" vertical="center"/>
    </xf>
    <xf numFmtId="2" fontId="41" fillId="0" borderId="0" xfId="0" applyNumberFormat="1" applyFont="1"/>
    <xf numFmtId="164" fontId="41" fillId="0" borderId="0" xfId="0" applyNumberFormat="1" applyFont="1"/>
    <xf numFmtId="0" fontId="40" fillId="5" borderId="15" xfId="0" applyFont="1" applyFill="1" applyBorder="1"/>
    <xf numFmtId="0" fontId="41" fillId="5" borderId="5" xfId="0" applyFont="1" applyFill="1" applyBorder="1" applyAlignment="1">
      <alignment horizontal="center" vertical="center"/>
    </xf>
    <xf numFmtId="0" fontId="41" fillId="5" borderId="5" xfId="0" applyFont="1" applyFill="1" applyBorder="1"/>
    <xf numFmtId="2" fontId="40" fillId="5" borderId="5" xfId="0" applyNumberFormat="1" applyFont="1" applyFill="1" applyBorder="1"/>
    <xf numFmtId="164" fontId="41" fillId="5" borderId="5" xfId="0" applyNumberFormat="1" applyFont="1" applyFill="1" applyBorder="1"/>
    <xf numFmtId="0" fontId="41" fillId="5" borderId="19" xfId="0" applyFont="1" applyFill="1" applyBorder="1"/>
    <xf numFmtId="0" fontId="40" fillId="0" borderId="16" xfId="0" applyFont="1" applyBorder="1"/>
    <xf numFmtId="2" fontId="40" fillId="0" borderId="16" xfId="0" applyNumberFormat="1" applyFont="1" applyBorder="1"/>
    <xf numFmtId="164" fontId="40" fillId="0" borderId="16" xfId="0" applyNumberFormat="1" applyFont="1" applyBorder="1"/>
    <xf numFmtId="0" fontId="40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/>
    </xf>
    <xf numFmtId="164" fontId="40" fillId="0" borderId="16" xfId="0" applyNumberFormat="1" applyFont="1" applyBorder="1" applyAlignment="1">
      <alignment horizontal="center"/>
    </xf>
    <xf numFmtId="14" fontId="39" fillId="4" borderId="15" xfId="0" applyNumberFormat="1" applyFont="1" applyFill="1" applyBorder="1" applyProtection="1">
      <protection locked="0"/>
    </xf>
    <xf numFmtId="167" fontId="39" fillId="4" borderId="15" xfId="0" applyNumberFormat="1" applyFont="1" applyFill="1" applyBorder="1" applyAlignment="1" applyProtection="1">
      <alignment horizontal="center" vertical="center"/>
      <protection locked="0"/>
    </xf>
    <xf numFmtId="2" fontId="39" fillId="0" borderId="15" xfId="0" applyNumberFormat="1" applyFont="1" applyBorder="1" applyProtection="1">
      <protection locked="0"/>
    </xf>
    <xf numFmtId="8" fontId="39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Protection="1">
      <protection locked="0"/>
    </xf>
    <xf numFmtId="14" fontId="9" fillId="4" borderId="16" xfId="0" applyNumberFormat="1" applyFont="1" applyFill="1" applyBorder="1" applyProtection="1">
      <protection locked="0"/>
    </xf>
    <xf numFmtId="2" fontId="39" fillId="0" borderId="16" xfId="0" applyNumberFormat="1" applyFont="1" applyBorder="1" applyAlignment="1" applyProtection="1">
      <alignment horizontal="center" vertical="center"/>
      <protection locked="0"/>
    </xf>
    <xf numFmtId="0" fontId="9" fillId="4" borderId="16" xfId="0" applyFont="1" applyFill="1" applyBorder="1" applyProtection="1">
      <protection locked="0"/>
    </xf>
    <xf numFmtId="4" fontId="12" fillId="11" borderId="16" xfId="0" applyNumberFormat="1" applyFont="1" applyFill="1" applyBorder="1" applyAlignment="1">
      <alignment horizontal="center"/>
    </xf>
    <xf numFmtId="4" fontId="8" fillId="11" borderId="16" xfId="0" applyNumberFormat="1" applyFont="1" applyFill="1" applyBorder="1" applyAlignment="1">
      <alignment horizontal="right"/>
    </xf>
    <xf numFmtId="8" fontId="12" fillId="11" borderId="16" xfId="0" applyNumberFormat="1" applyFont="1" applyFill="1" applyBorder="1" applyAlignment="1">
      <alignment horizontal="center"/>
    </xf>
    <xf numFmtId="164" fontId="12" fillId="9" borderId="16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17" fillId="10" borderId="7" xfId="0" applyFont="1" applyFill="1" applyBorder="1"/>
    <xf numFmtId="164" fontId="6" fillId="10" borderId="20" xfId="0" applyNumberFormat="1" applyFont="1" applyFill="1" applyBorder="1"/>
    <xf numFmtId="0" fontId="17" fillId="10" borderId="21" xfId="0" applyFont="1" applyFill="1" applyBorder="1"/>
    <xf numFmtId="8" fontId="12" fillId="13" borderId="51" xfId="0" applyNumberFormat="1" applyFont="1" applyFill="1" applyBorder="1"/>
    <xf numFmtId="8" fontId="12" fillId="13" borderId="68" xfId="0" applyNumberFormat="1" applyFont="1" applyFill="1" applyBorder="1"/>
    <xf numFmtId="8" fontId="12" fillId="13" borderId="40" xfId="0" applyNumberFormat="1" applyFont="1" applyFill="1" applyBorder="1"/>
    <xf numFmtId="8" fontId="79" fillId="7" borderId="51" xfId="0" applyNumberFormat="1" applyFont="1" applyFill="1" applyBorder="1"/>
    <xf numFmtId="0" fontId="7" fillId="4" borderId="44" xfId="0" applyFont="1" applyFill="1" applyBorder="1" applyAlignment="1">
      <alignment horizontal="right"/>
    </xf>
    <xf numFmtId="0" fontId="20" fillId="8" borderId="0" xfId="0" applyFont="1" applyFill="1"/>
    <xf numFmtId="0" fontId="7" fillId="8" borderId="0" xfId="0" applyFont="1" applyFill="1"/>
    <xf numFmtId="2" fontId="7" fillId="8" borderId="52" xfId="0" applyNumberFormat="1" applyFont="1" applyFill="1" applyBorder="1"/>
    <xf numFmtId="0" fontId="6" fillId="8" borderId="0" xfId="0" applyFont="1" applyFill="1"/>
    <xf numFmtId="2" fontId="6" fillId="8" borderId="52" xfId="0" applyNumberFormat="1" applyFont="1" applyFill="1" applyBorder="1"/>
    <xf numFmtId="0" fontId="10" fillId="8" borderId="0" xfId="0" applyFont="1" applyFill="1"/>
    <xf numFmtId="2" fontId="6" fillId="8" borderId="55" xfId="0" applyNumberFormat="1" applyFont="1" applyFill="1" applyBorder="1"/>
    <xf numFmtId="0" fontId="7" fillId="8" borderId="0" xfId="0" applyFont="1" applyFill="1" applyAlignment="1" applyProtection="1">
      <alignment horizontal="right"/>
      <protection locked="0"/>
    </xf>
    <xf numFmtId="8" fontId="80" fillId="0" borderId="16" xfId="0" applyNumberFormat="1" applyFont="1" applyBorder="1" applyAlignment="1">
      <alignment horizontal="center" vertical="center"/>
    </xf>
    <xf numFmtId="8" fontId="64" fillId="11" borderId="16" xfId="0" applyNumberFormat="1" applyFont="1" applyFill="1" applyBorder="1" applyAlignment="1">
      <alignment horizontal="center"/>
    </xf>
    <xf numFmtId="4" fontId="64" fillId="11" borderId="16" xfId="0" applyNumberFormat="1" applyFont="1" applyFill="1" applyBorder="1" applyAlignment="1">
      <alignment horizontal="center"/>
    </xf>
    <xf numFmtId="4" fontId="81" fillId="11" borderId="16" xfId="0" applyNumberFormat="1" applyFont="1" applyFill="1" applyBorder="1" applyAlignment="1">
      <alignment horizontal="right"/>
    </xf>
    <xf numFmtId="167" fontId="80" fillId="4" borderId="15" xfId="0" applyNumberFormat="1" applyFont="1" applyFill="1" applyBorder="1" applyAlignment="1" applyProtection="1">
      <alignment horizontal="center" vertical="center"/>
      <protection locked="0"/>
    </xf>
    <xf numFmtId="2" fontId="80" fillId="0" borderId="15" xfId="0" applyNumberFormat="1" applyFont="1" applyBorder="1" applyProtection="1">
      <protection locked="0"/>
    </xf>
    <xf numFmtId="164" fontId="38" fillId="0" borderId="16" xfId="0" applyNumberFormat="1" applyFont="1" applyBorder="1" applyProtection="1">
      <protection locked="0"/>
    </xf>
    <xf numFmtId="0" fontId="84" fillId="10" borderId="0" xfId="0" applyFont="1" applyFill="1"/>
    <xf numFmtId="0" fontId="8" fillId="8" borderId="47" xfId="0" applyFont="1" applyFill="1" applyBorder="1" applyAlignment="1">
      <alignment vertical="center"/>
    </xf>
    <xf numFmtId="0" fontId="7" fillId="8" borderId="50" xfId="0" applyFont="1" applyFill="1" applyBorder="1"/>
    <xf numFmtId="0" fontId="6" fillId="10" borderId="0" xfId="0" applyFont="1" applyFill="1" applyAlignment="1">
      <alignment horizontal="centerContinuous"/>
    </xf>
    <xf numFmtId="0" fontId="8" fillId="10" borderId="0" xfId="0" applyFont="1" applyFill="1" applyAlignment="1">
      <alignment horizontal="centerContinuous"/>
    </xf>
    <xf numFmtId="0" fontId="8" fillId="10" borderId="0" xfId="0" applyFont="1" applyFill="1" applyAlignment="1">
      <alignment horizontal="right"/>
    </xf>
    <xf numFmtId="0" fontId="9" fillId="10" borderId="0" xfId="0" applyFont="1" applyFill="1" applyAlignment="1">
      <alignment horizontal="centerContinuous"/>
    </xf>
    <xf numFmtId="0" fontId="39" fillId="10" borderId="0" xfId="0" applyFont="1" applyFill="1"/>
    <xf numFmtId="0" fontId="3" fillId="10" borderId="0" xfId="0" applyFont="1" applyFill="1"/>
    <xf numFmtId="0" fontId="3" fillId="10" borderId="0" xfId="0" applyFont="1" applyFill="1" applyAlignment="1">
      <alignment horizontal="right"/>
    </xf>
    <xf numFmtId="14" fontId="10" fillId="5" borderId="0" xfId="0" applyNumberFormat="1" applyFont="1" applyFill="1" applyProtection="1">
      <protection locked="0"/>
    </xf>
    <xf numFmtId="0" fontId="7" fillId="0" borderId="0" xfId="0" applyFont="1"/>
    <xf numFmtId="0" fontId="10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27" fillId="10" borderId="0" xfId="0" applyFont="1" applyFill="1" applyAlignment="1">
      <alignment vertical="center"/>
    </xf>
    <xf numFmtId="4" fontId="12" fillId="7" borderId="16" xfId="0" applyNumberFormat="1" applyFont="1" applyFill="1" applyBorder="1"/>
    <xf numFmtId="4" fontId="12" fillId="0" borderId="16" xfId="0" applyNumberFormat="1" applyFont="1" applyBorder="1" applyAlignment="1">
      <alignment horizontal="right"/>
    </xf>
    <xf numFmtId="8" fontId="12" fillId="7" borderId="16" xfId="0" applyNumberFormat="1" applyFont="1" applyFill="1" applyBorder="1"/>
    <xf numFmtId="8" fontId="12" fillId="7" borderId="35" xfId="0" applyNumberFormat="1" applyFont="1" applyFill="1" applyBorder="1"/>
    <xf numFmtId="4" fontId="15" fillId="0" borderId="15" xfId="0" applyNumberFormat="1" applyFont="1" applyBorder="1" applyProtection="1">
      <protection locked="0"/>
    </xf>
    <xf numFmtId="4" fontId="15" fillId="0" borderId="8" xfId="0" applyNumberFormat="1" applyFont="1" applyBorder="1" applyProtection="1">
      <protection locked="0"/>
    </xf>
    <xf numFmtId="8" fontId="15" fillId="0" borderId="15" xfId="0" applyNumberFormat="1" applyFont="1" applyBorder="1" applyProtection="1">
      <protection locked="0"/>
    </xf>
    <xf numFmtId="8" fontId="15" fillId="0" borderId="12" xfId="0" applyNumberFormat="1" applyFont="1" applyBorder="1" applyProtection="1">
      <protection locked="0"/>
    </xf>
    <xf numFmtId="8" fontId="15" fillId="0" borderId="8" xfId="0" applyNumberFormat="1" applyFont="1" applyBorder="1" applyProtection="1">
      <protection locked="0"/>
    </xf>
    <xf numFmtId="8" fontId="15" fillId="0" borderId="16" xfId="0" applyNumberFormat="1" applyFont="1" applyBorder="1" applyProtection="1">
      <protection locked="0"/>
    </xf>
    <xf numFmtId="8" fontId="24" fillId="0" borderId="37" xfId="0" applyNumberFormat="1" applyFont="1" applyBorder="1"/>
    <xf numFmtId="8" fontId="24" fillId="0" borderId="57" xfId="0" applyNumberFormat="1" applyFont="1" applyBorder="1"/>
    <xf numFmtId="0" fontId="40" fillId="10" borderId="0" xfId="0" applyFont="1" applyFill="1" applyAlignment="1">
      <alignment horizontal="right"/>
    </xf>
    <xf numFmtId="0" fontId="45" fillId="10" borderId="0" xfId="0" applyFont="1" applyFill="1" applyAlignment="1">
      <alignment horizontal="left" wrapText="1"/>
    </xf>
    <xf numFmtId="0" fontId="45" fillId="10" borderId="52" xfId="0" applyFont="1" applyFill="1" applyBorder="1" applyAlignment="1">
      <alignment horizontal="left" wrapText="1"/>
    </xf>
    <xf numFmtId="0" fontId="48" fillId="0" borderId="0" xfId="0" applyFont="1" applyAlignment="1">
      <alignment horizontal="left" wrapText="1"/>
    </xf>
    <xf numFmtId="0" fontId="40" fillId="10" borderId="50" xfId="0" applyFont="1" applyFill="1" applyBorder="1"/>
    <xf numFmtId="0" fontId="8" fillId="10" borderId="8" xfId="0" applyFont="1" applyFill="1" applyBorder="1" applyAlignment="1">
      <alignment horizontal="right"/>
    </xf>
    <xf numFmtId="0" fontId="86" fillId="0" borderId="0" xfId="0" applyFont="1" applyAlignment="1">
      <alignment horizontal="left"/>
    </xf>
    <xf numFmtId="0" fontId="86" fillId="10" borderId="0" xfId="0" applyFont="1" applyFill="1" applyAlignment="1">
      <alignment horizontal="left"/>
    </xf>
    <xf numFmtId="0" fontId="45" fillId="10" borderId="0" xfId="0" applyFont="1" applyFill="1" applyAlignment="1">
      <alignment horizontal="left"/>
    </xf>
    <xf numFmtId="164" fontId="40" fillId="10" borderId="63" xfId="0" applyNumberFormat="1" applyFont="1" applyFill="1" applyBorder="1"/>
    <xf numFmtId="0" fontId="87" fillId="0" borderId="0" xfId="0" applyFont="1" applyAlignment="1">
      <alignment horizontal="left" vertical="center"/>
    </xf>
    <xf numFmtId="39" fontId="77" fillId="14" borderId="1" xfId="5" applyNumberFormat="1" applyFont="1" applyFill="1" applyBorder="1" applyAlignment="1" applyProtection="1">
      <alignment vertical="center"/>
      <protection locked="0"/>
    </xf>
    <xf numFmtId="39" fontId="29" fillId="14" borderId="1" xfId="5" applyNumberFormat="1" applyFont="1" applyFill="1" applyBorder="1" applyAlignment="1" applyProtection="1">
      <alignment vertical="center"/>
      <protection locked="0"/>
    </xf>
    <xf numFmtId="39" fontId="77" fillId="14" borderId="22" xfId="5" applyNumberFormat="1" applyFont="1" applyFill="1" applyBorder="1" applyAlignment="1" applyProtection="1">
      <alignment horizontal="right" vertical="center"/>
      <protection locked="0"/>
    </xf>
    <xf numFmtId="0" fontId="88" fillId="0" borderId="0" xfId="5" applyFont="1" applyFill="1" applyBorder="1" applyAlignment="1">
      <alignment vertical="center"/>
    </xf>
    <xf numFmtId="0" fontId="58" fillId="0" borderId="0" xfId="0" applyFont="1" applyAlignment="1">
      <alignment horizontal="right" vertical="center"/>
    </xf>
    <xf numFmtId="39" fontId="28" fillId="14" borderId="47" xfId="5" applyNumberFormat="1" applyFill="1" applyBorder="1" applyAlignment="1" applyProtection="1">
      <alignment vertical="center"/>
      <protection locked="0"/>
    </xf>
    <xf numFmtId="164" fontId="18" fillId="6" borderId="16" xfId="0" applyNumberFormat="1" applyFont="1" applyFill="1" applyBorder="1" applyAlignment="1">
      <alignment horizontal="center"/>
    </xf>
    <xf numFmtId="168" fontId="64" fillId="9" borderId="16" xfId="0" applyNumberFormat="1" applyFont="1" applyFill="1" applyBorder="1" applyAlignment="1">
      <alignment horizontal="center"/>
    </xf>
    <xf numFmtId="0" fontId="28" fillId="0" borderId="0" xfId="5" applyAlignment="1">
      <alignment horizontal="left" vertical="center" wrapText="1" indent="1"/>
    </xf>
    <xf numFmtId="169" fontId="24" fillId="0" borderId="15" xfId="0" applyNumberFormat="1" applyFont="1" applyBorder="1"/>
    <xf numFmtId="0" fontId="40" fillId="14" borderId="46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40" fillId="14" borderId="55" xfId="0" applyFont="1" applyFill="1" applyBorder="1" applyAlignment="1">
      <alignment horizontal="left" vertical="center"/>
    </xf>
    <xf numFmtId="169" fontId="39" fillId="0" borderId="16" xfId="0" applyNumberFormat="1" applyFont="1" applyBorder="1" applyAlignment="1">
      <alignment horizontal="center" vertical="center"/>
    </xf>
    <xf numFmtId="169" fontId="80" fillId="0" borderId="16" xfId="0" applyNumberFormat="1" applyFont="1" applyBorder="1" applyAlignment="1">
      <alignment horizontal="center" vertical="center"/>
    </xf>
    <xf numFmtId="0" fontId="8" fillId="4" borderId="45" xfId="0" quotePrefix="1" applyFont="1" applyFill="1" applyBorder="1" applyAlignment="1">
      <alignment horizontal="right"/>
    </xf>
    <xf numFmtId="0" fontId="8" fillId="4" borderId="63" xfId="0" quotePrefix="1" applyFont="1" applyFill="1" applyBorder="1" applyAlignment="1">
      <alignment horizontal="right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56" xfId="0" applyFont="1" applyFill="1" applyBorder="1" applyAlignment="1" applyProtection="1">
      <alignment horizontal="center"/>
      <protection locked="0"/>
    </xf>
    <xf numFmtId="0" fontId="7" fillId="4" borderId="5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8" fontId="8" fillId="0" borderId="15" xfId="0" applyNumberFormat="1" applyFont="1" applyBorder="1" applyAlignment="1" applyProtection="1">
      <alignment horizontal="center"/>
      <protection locked="0"/>
    </xf>
    <xf numFmtId="8" fontId="8" fillId="0" borderId="59" xfId="0" applyNumberFormat="1" applyFont="1" applyBorder="1" applyAlignment="1" applyProtection="1">
      <alignment horizontal="center"/>
      <protection locked="0"/>
    </xf>
    <xf numFmtId="164" fontId="33" fillId="10" borderId="44" xfId="0" applyNumberFormat="1" applyFont="1" applyFill="1" applyBorder="1" applyAlignment="1">
      <alignment horizontal="left"/>
    </xf>
    <xf numFmtId="164" fontId="33" fillId="10" borderId="45" xfId="0" applyNumberFormat="1" applyFont="1" applyFill="1" applyBorder="1" applyAlignment="1">
      <alignment horizontal="left"/>
    </xf>
    <xf numFmtId="164" fontId="33" fillId="10" borderId="31" xfId="0" applyNumberFormat="1" applyFont="1" applyFill="1" applyBorder="1" applyAlignment="1">
      <alignment horizontal="left"/>
    </xf>
    <xf numFmtId="0" fontId="8" fillId="4" borderId="1" xfId="0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8" fontId="10" fillId="0" borderId="15" xfId="0" applyNumberFormat="1" applyFont="1" applyBorder="1" applyAlignment="1" applyProtection="1">
      <alignment horizontal="center"/>
      <protection locked="0"/>
    </xf>
    <xf numFmtId="8" fontId="10" fillId="0" borderId="59" xfId="0" applyNumberFormat="1" applyFont="1" applyBorder="1" applyAlignment="1" applyProtection="1">
      <alignment horizontal="center"/>
      <protection locked="0"/>
    </xf>
    <xf numFmtId="0" fontId="5" fillId="10" borderId="20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85" fillId="10" borderId="8" xfId="0" applyFont="1" applyFill="1" applyBorder="1" applyAlignment="1">
      <alignment horizontal="right" vertical="center"/>
    </xf>
    <xf numFmtId="0" fontId="85" fillId="10" borderId="0" xfId="0" applyFont="1" applyFill="1" applyAlignment="1">
      <alignment horizontal="right" vertical="center"/>
    </xf>
    <xf numFmtId="0" fontId="85" fillId="10" borderId="52" xfId="0" applyFont="1" applyFill="1" applyBorder="1" applyAlignment="1">
      <alignment horizontal="right" vertical="center"/>
    </xf>
    <xf numFmtId="4" fontId="8" fillId="0" borderId="56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/>
    </xf>
    <xf numFmtId="0" fontId="12" fillId="10" borderId="22" xfId="0" applyFont="1" applyFill="1" applyBorder="1" applyAlignment="1">
      <alignment horizontal="left" vertical="center"/>
    </xf>
    <xf numFmtId="0" fontId="37" fillId="10" borderId="44" xfId="0" applyFont="1" applyFill="1" applyBorder="1" applyAlignment="1">
      <alignment horizontal="center"/>
    </xf>
    <xf numFmtId="0" fontId="37" fillId="10" borderId="45" xfId="0" applyFont="1" applyFill="1" applyBorder="1" applyAlignment="1">
      <alignment horizontal="center"/>
    </xf>
    <xf numFmtId="0" fontId="37" fillId="10" borderId="46" xfId="0" applyFont="1" applyFill="1" applyBorder="1" applyAlignment="1">
      <alignment horizontal="center"/>
    </xf>
    <xf numFmtId="0" fontId="37" fillId="10" borderId="2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left" vertical="center"/>
    </xf>
    <xf numFmtId="0" fontId="39" fillId="10" borderId="1" xfId="0" applyFont="1" applyFill="1" applyBorder="1" applyAlignment="1">
      <alignment horizontal="left" vertical="center"/>
    </xf>
    <xf numFmtId="0" fontId="39" fillId="10" borderId="9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12" fillId="10" borderId="11" xfId="0" applyFont="1" applyFill="1" applyBorder="1" applyAlignment="1">
      <alignment horizontal="left" vertical="center"/>
    </xf>
    <xf numFmtId="0" fontId="15" fillId="0" borderId="15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left" wrapText="1"/>
      <protection locked="0"/>
    </xf>
    <xf numFmtId="166" fontId="15" fillId="0" borderId="3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0" fontId="15" fillId="0" borderId="15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5" fillId="0" borderId="19" xfId="0" applyFont="1" applyBorder="1" applyAlignment="1">
      <alignment shrinkToFit="1"/>
    </xf>
    <xf numFmtId="0" fontId="13" fillId="0" borderId="2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left" wrapText="1"/>
      <protection locked="0"/>
    </xf>
    <xf numFmtId="0" fontId="15" fillId="0" borderId="29" xfId="0" applyFont="1" applyBorder="1" applyAlignment="1" applyProtection="1">
      <alignment horizontal="left" wrapText="1"/>
      <protection locked="0"/>
    </xf>
    <xf numFmtId="0" fontId="15" fillId="0" borderId="30" xfId="0" applyFont="1" applyBorder="1" applyAlignment="1" applyProtection="1">
      <alignment horizontal="left" wrapText="1"/>
      <protection locked="0"/>
    </xf>
    <xf numFmtId="166" fontId="15" fillId="0" borderId="27" xfId="0" applyNumberFormat="1" applyFont="1" applyBorder="1" applyAlignment="1">
      <alignment horizontal="center"/>
    </xf>
    <xf numFmtId="166" fontId="15" fillId="0" borderId="32" xfId="0" applyNumberFormat="1" applyFont="1" applyBorder="1" applyAlignment="1">
      <alignment horizontal="center"/>
    </xf>
    <xf numFmtId="0" fontId="15" fillId="0" borderId="28" xfId="0" applyFont="1" applyBorder="1" applyAlignment="1">
      <alignment shrinkToFit="1"/>
    </xf>
    <xf numFmtId="0" fontId="15" fillId="0" borderId="29" xfId="0" applyFont="1" applyBorder="1" applyAlignment="1">
      <alignment shrinkToFit="1"/>
    </xf>
    <xf numFmtId="0" fontId="15" fillId="0" borderId="30" xfId="0" applyFont="1" applyBorder="1" applyAlignment="1">
      <alignment shrinkToFit="1"/>
    </xf>
    <xf numFmtId="0" fontId="15" fillId="0" borderId="15" xfId="0" applyFont="1" applyBorder="1" applyAlignment="1" applyProtection="1">
      <alignment horizontal="left" shrinkToFit="1"/>
      <protection locked="0"/>
    </xf>
    <xf numFmtId="0" fontId="15" fillId="0" borderId="5" xfId="0" applyFont="1" applyBorder="1" applyAlignment="1" applyProtection="1">
      <alignment horizontal="left" shrinkToFit="1"/>
      <protection locked="0"/>
    </xf>
    <xf numFmtId="0" fontId="15" fillId="0" borderId="19" xfId="0" applyFont="1" applyBorder="1" applyAlignment="1" applyProtection="1">
      <alignment horizontal="left" shrinkToFit="1"/>
      <protection locked="0"/>
    </xf>
    <xf numFmtId="0" fontId="15" fillId="0" borderId="39" xfId="0" applyFont="1" applyBorder="1" applyAlignment="1" applyProtection="1">
      <alignment horizontal="left" shrinkToFit="1"/>
      <protection locked="0"/>
    </xf>
    <xf numFmtId="0" fontId="15" fillId="0" borderId="4" xfId="0" applyFont="1" applyBorder="1" applyAlignment="1" applyProtection="1">
      <alignment horizontal="left" shrinkToFit="1"/>
      <protection locked="0"/>
    </xf>
    <xf numFmtId="0" fontId="15" fillId="0" borderId="6" xfId="0" applyFont="1" applyBorder="1" applyAlignment="1" applyProtection="1">
      <alignment horizontal="left" shrinkToFit="1"/>
      <protection locked="0"/>
    </xf>
    <xf numFmtId="166" fontId="15" fillId="0" borderId="41" xfId="0" applyNumberFormat="1" applyFont="1" applyBorder="1" applyAlignment="1">
      <alignment horizontal="center"/>
    </xf>
    <xf numFmtId="166" fontId="15" fillId="0" borderId="42" xfId="0" applyNumberFormat="1" applyFont="1" applyBorder="1" applyAlignment="1">
      <alignment horizontal="center"/>
    </xf>
    <xf numFmtId="0" fontId="15" fillId="0" borderId="39" xfId="0" applyFont="1" applyBorder="1" applyAlignment="1">
      <alignment shrinkToFit="1"/>
    </xf>
    <xf numFmtId="0" fontId="15" fillId="0" borderId="4" xfId="0" applyFont="1" applyBorder="1" applyAlignment="1">
      <alignment shrinkToFit="1"/>
    </xf>
    <xf numFmtId="0" fontId="15" fillId="0" borderId="6" xfId="0" applyFont="1" applyBorder="1" applyAlignment="1">
      <alignment shrinkToFit="1"/>
    </xf>
    <xf numFmtId="0" fontId="7" fillId="4" borderId="62" xfId="0" applyFont="1" applyFill="1" applyBorder="1" applyAlignment="1">
      <alignment horizontal="center" wrapText="1"/>
    </xf>
    <xf numFmtId="0" fontId="7" fillId="4" borderId="3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55" xfId="0" applyFont="1" applyFill="1" applyBorder="1" applyAlignment="1">
      <alignment horizontal="center" wrapText="1"/>
    </xf>
    <xf numFmtId="0" fontId="8" fillId="9" borderId="39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1" fillId="4" borderId="39" xfId="0" applyFont="1" applyFill="1" applyBorder="1" applyAlignment="1">
      <alignment horizontal="left" vertical="center"/>
    </xf>
    <xf numFmtId="0" fontId="81" fillId="4" borderId="4" xfId="0" applyFont="1" applyFill="1" applyBorder="1" applyAlignment="1">
      <alignment horizontal="left" vertical="center"/>
    </xf>
    <xf numFmtId="0" fontId="81" fillId="4" borderId="54" xfId="0" applyFont="1" applyFill="1" applyBorder="1" applyAlignment="1">
      <alignment horizontal="left" vertical="center"/>
    </xf>
    <xf numFmtId="0" fontId="0" fillId="10" borderId="50" xfId="0" applyFill="1" applyBorder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0" fillId="10" borderId="47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8" fontId="9" fillId="8" borderId="15" xfId="0" applyNumberFormat="1" applyFont="1" applyFill="1" applyBorder="1" applyAlignment="1">
      <alignment horizontal="left" vertical="center"/>
    </xf>
    <xf numFmtId="8" fontId="9" fillId="8" borderId="59" xfId="0" applyNumberFormat="1" applyFont="1" applyFill="1" applyBorder="1" applyAlignment="1">
      <alignment horizontal="left" vertical="center"/>
    </xf>
    <xf numFmtId="0" fontId="29" fillId="0" borderId="50" xfId="5" applyFont="1" applyFill="1" applyBorder="1" applyAlignment="1">
      <alignment horizontal="left" vertical="top" wrapText="1"/>
    </xf>
    <xf numFmtId="0" fontId="29" fillId="0" borderId="0" xfId="5" applyFont="1" applyFill="1" applyBorder="1" applyAlignment="1">
      <alignment horizontal="left" vertical="top" wrapText="1"/>
    </xf>
    <xf numFmtId="0" fontId="29" fillId="0" borderId="52" xfId="5" applyFont="1" applyFill="1" applyBorder="1" applyAlignment="1">
      <alignment horizontal="left" vertical="top" wrapText="1"/>
    </xf>
    <xf numFmtId="0" fontId="0" fillId="10" borderId="52" xfId="0" applyFill="1" applyBorder="1" applyAlignment="1">
      <alignment horizontal="left" vertical="center" wrapText="1"/>
    </xf>
    <xf numFmtId="0" fontId="34" fillId="10" borderId="50" xfId="0" applyFont="1" applyFill="1" applyBorder="1" applyAlignment="1">
      <alignment horizontal="left" vertical="center" wrapText="1"/>
    </xf>
    <xf numFmtId="0" fontId="34" fillId="10" borderId="0" xfId="0" applyFont="1" applyFill="1" applyAlignment="1">
      <alignment horizontal="left" vertical="center" wrapText="1"/>
    </xf>
    <xf numFmtId="0" fontId="34" fillId="10" borderId="52" xfId="0" applyFont="1" applyFill="1" applyBorder="1" applyAlignment="1">
      <alignment horizontal="left" vertical="center" wrapText="1"/>
    </xf>
    <xf numFmtId="164" fontId="29" fillId="10" borderId="46" xfId="5" applyNumberFormat="1" applyFont="1" applyFill="1" applyBorder="1" applyAlignment="1">
      <alignment horizontal="left" vertical="top"/>
    </xf>
    <xf numFmtId="164" fontId="29" fillId="10" borderId="2" xfId="5" applyNumberFormat="1" applyFont="1" applyFill="1" applyBorder="1" applyAlignment="1">
      <alignment horizontal="left" vertical="top"/>
    </xf>
    <xf numFmtId="164" fontId="29" fillId="10" borderId="55" xfId="5" applyNumberFormat="1" applyFont="1" applyFill="1" applyBorder="1" applyAlignment="1">
      <alignment horizontal="left" vertical="top"/>
    </xf>
    <xf numFmtId="0" fontId="32" fillId="10" borderId="50" xfId="0" applyFont="1" applyFill="1" applyBorder="1" applyAlignment="1">
      <alignment horizontal="left" vertical="center"/>
    </xf>
    <xf numFmtId="0" fontId="32" fillId="10" borderId="0" xfId="0" applyFont="1" applyFill="1" applyAlignment="1">
      <alignment horizontal="left" vertical="center"/>
    </xf>
    <xf numFmtId="0" fontId="32" fillId="10" borderId="5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44" fillId="14" borderId="18" xfId="0" applyFont="1" applyFill="1" applyBorder="1" applyAlignment="1">
      <alignment horizontal="left" vertical="center" wrapText="1"/>
    </xf>
    <xf numFmtId="0" fontId="44" fillId="14" borderId="3" xfId="0" applyFont="1" applyFill="1" applyBorder="1" applyAlignment="1">
      <alignment horizontal="left" vertical="center" wrapText="1"/>
    </xf>
    <xf numFmtId="0" fontId="44" fillId="14" borderId="49" xfId="0" applyFont="1" applyFill="1" applyBorder="1" applyAlignment="1">
      <alignment horizontal="left" vertical="center" wrapText="1"/>
    </xf>
    <xf numFmtId="0" fontId="44" fillId="14" borderId="12" xfId="0" applyFont="1" applyFill="1" applyBorder="1" applyAlignment="1">
      <alignment horizontal="left" vertical="center" wrapText="1"/>
    </xf>
    <xf numFmtId="0" fontId="44" fillId="14" borderId="2" xfId="0" applyFont="1" applyFill="1" applyBorder="1" applyAlignment="1">
      <alignment horizontal="left" vertical="center" wrapText="1"/>
    </xf>
    <xf numFmtId="0" fontId="44" fillId="14" borderId="13" xfId="0" applyFont="1" applyFill="1" applyBorder="1" applyAlignment="1">
      <alignment horizontal="left" vertical="center" wrapText="1"/>
    </xf>
    <xf numFmtId="0" fontId="39" fillId="4" borderId="15" xfId="0" applyFont="1" applyFill="1" applyBorder="1" applyAlignment="1" applyProtection="1">
      <alignment horizontal="left"/>
      <protection locked="0"/>
    </xf>
    <xf numFmtId="0" fontId="39" fillId="4" borderId="5" xfId="0" applyFont="1" applyFill="1" applyBorder="1" applyAlignment="1" applyProtection="1">
      <alignment horizontal="left"/>
      <protection locked="0"/>
    </xf>
    <xf numFmtId="0" fontId="39" fillId="4" borderId="19" xfId="0" applyFont="1" applyFill="1" applyBorder="1" applyAlignment="1" applyProtection="1">
      <alignment horizontal="left"/>
      <protection locked="0"/>
    </xf>
    <xf numFmtId="0" fontId="40" fillId="14" borderId="64" xfId="0" applyFont="1" applyFill="1" applyBorder="1" applyAlignment="1">
      <alignment horizontal="left" vertical="center"/>
    </xf>
    <xf numFmtId="0" fontId="40" fillId="14" borderId="29" xfId="0" applyFont="1" applyFill="1" applyBorder="1" applyAlignment="1">
      <alignment horizontal="left" vertical="center"/>
    </xf>
    <xf numFmtId="0" fontId="40" fillId="14" borderId="68" xfId="0" applyFont="1" applyFill="1" applyBorder="1" applyAlignment="1">
      <alignment horizontal="left" vertical="center"/>
    </xf>
    <xf numFmtId="0" fontId="78" fillId="0" borderId="18" xfId="0" applyFont="1" applyBorder="1" applyAlignment="1">
      <alignment horizontal="left" vertical="center" wrapText="1"/>
    </xf>
    <xf numFmtId="0" fontId="78" fillId="0" borderId="3" xfId="0" applyFont="1" applyBorder="1" applyAlignment="1">
      <alignment horizontal="left" vertical="center" wrapText="1"/>
    </xf>
    <xf numFmtId="0" fontId="78" fillId="0" borderId="49" xfId="0" applyFont="1" applyBorder="1" applyAlignment="1">
      <alignment horizontal="left" vertical="center" wrapText="1"/>
    </xf>
    <xf numFmtId="0" fontId="78" fillId="0" borderId="8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78" fillId="0" borderId="12" xfId="0" applyFont="1" applyBorder="1" applyAlignment="1">
      <alignment horizontal="left" vertical="center" wrapText="1"/>
    </xf>
    <xf numFmtId="0" fontId="78" fillId="0" borderId="2" xfId="0" applyFont="1" applyBorder="1" applyAlignment="1">
      <alignment horizontal="left" vertical="center" wrapText="1"/>
    </xf>
    <xf numFmtId="0" fontId="78" fillId="0" borderId="13" xfId="0" applyFont="1" applyBorder="1" applyAlignment="1">
      <alignment horizontal="left" vertical="center" wrapText="1"/>
    </xf>
    <xf numFmtId="39" fontId="74" fillId="14" borderId="46" xfId="0" applyNumberFormat="1" applyFont="1" applyFill="1" applyBorder="1" applyAlignment="1" applyProtection="1">
      <alignment horizontal="left" vertical="center"/>
      <protection locked="0"/>
    </xf>
    <xf numFmtId="39" fontId="74" fillId="14" borderId="2" xfId="0" applyNumberFormat="1" applyFont="1" applyFill="1" applyBorder="1" applyAlignment="1" applyProtection="1">
      <alignment horizontal="left" vertical="center"/>
      <protection locked="0"/>
    </xf>
    <xf numFmtId="39" fontId="74" fillId="14" borderId="55" xfId="0" applyNumberFormat="1" applyFont="1" applyFill="1" applyBorder="1" applyAlignment="1" applyProtection="1">
      <alignment horizontal="left" vertical="center"/>
      <protection locked="0"/>
    </xf>
    <xf numFmtId="39" fontId="37" fillId="14" borderId="53" xfId="0" applyNumberFormat="1" applyFont="1" applyFill="1" applyBorder="1" applyAlignment="1" applyProtection="1">
      <alignment horizontal="left" wrapText="1"/>
      <protection locked="0"/>
    </xf>
    <xf numFmtId="39" fontId="37" fillId="14" borderId="3" xfId="0" applyNumberFormat="1" applyFont="1" applyFill="1" applyBorder="1" applyAlignment="1" applyProtection="1">
      <alignment horizontal="left" wrapText="1"/>
      <protection locked="0"/>
    </xf>
    <xf numFmtId="39" fontId="37" fillId="14" borderId="58" xfId="0" applyNumberFormat="1" applyFont="1" applyFill="1" applyBorder="1" applyAlignment="1" applyProtection="1">
      <alignment horizontal="left" wrapText="1"/>
      <protection locked="0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8" fontId="8" fillId="8" borderId="39" xfId="0" applyNumberFormat="1" applyFont="1" applyFill="1" applyBorder="1" applyAlignment="1">
      <alignment horizontal="left" vertical="center"/>
    </xf>
    <xf numFmtId="8" fontId="8" fillId="8" borderId="54" xfId="0" applyNumberFormat="1" applyFont="1" applyFill="1" applyBorder="1" applyAlignment="1">
      <alignment horizontal="left" vertical="center"/>
    </xf>
    <xf numFmtId="0" fontId="12" fillId="10" borderId="39" xfId="0" applyFont="1" applyFill="1" applyBorder="1" applyAlignment="1">
      <alignment horizontal="right" vertical="center"/>
    </xf>
    <xf numFmtId="0" fontId="12" fillId="10" borderId="54" xfId="0" applyFont="1" applyFill="1" applyBorder="1" applyAlignment="1">
      <alignment horizontal="right" vertical="center"/>
    </xf>
    <xf numFmtId="0" fontId="83" fillId="4" borderId="46" xfId="0" applyFont="1" applyFill="1" applyBorder="1" applyAlignment="1">
      <alignment horizontal="center" vertical="center"/>
    </xf>
    <xf numFmtId="0" fontId="83" fillId="4" borderId="2" xfId="0" applyFont="1" applyFill="1" applyBorder="1" applyAlignment="1">
      <alignment horizontal="center" vertical="center"/>
    </xf>
    <xf numFmtId="0" fontId="83" fillId="4" borderId="5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2" fontId="8" fillId="4" borderId="16" xfId="0" applyNumberFormat="1" applyFont="1" applyFill="1" applyBorder="1" applyAlignment="1" applyProtection="1">
      <alignment horizontal="center"/>
      <protection locked="0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0" fontId="81" fillId="4" borderId="60" xfId="0" applyFont="1" applyFill="1" applyBorder="1" applyAlignment="1">
      <alignment horizontal="center" vertical="center"/>
    </xf>
    <xf numFmtId="0" fontId="81" fillId="4" borderId="61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17" fillId="10" borderId="7" xfId="0" applyFont="1" applyFill="1" applyBorder="1" applyAlignment="1">
      <alignment horizontal="right"/>
    </xf>
    <xf numFmtId="0" fontId="13" fillId="14" borderId="44" xfId="0" applyFont="1" applyFill="1" applyBorder="1" applyAlignment="1" applyProtection="1">
      <alignment horizontal="center" vertical="center" wrapText="1"/>
      <protection locked="0"/>
    </xf>
    <xf numFmtId="0" fontId="13" fillId="14" borderId="45" xfId="0" applyFont="1" applyFill="1" applyBorder="1" applyAlignment="1" applyProtection="1">
      <alignment horizontal="center" vertical="center" wrapText="1"/>
      <protection locked="0"/>
    </xf>
    <xf numFmtId="0" fontId="13" fillId="14" borderId="47" xfId="0" applyFont="1" applyFill="1" applyBorder="1" applyAlignment="1" applyProtection="1">
      <alignment horizontal="center" vertical="center" wrapText="1"/>
      <protection locked="0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18" fillId="4" borderId="56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62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6" fillId="14" borderId="56" xfId="0" applyFont="1" applyFill="1" applyBorder="1" applyAlignment="1">
      <alignment horizontal="left" vertical="center" wrapText="1"/>
    </xf>
    <xf numFmtId="0" fontId="6" fillId="14" borderId="5" xfId="0" applyFont="1" applyFill="1" applyBorder="1" applyAlignment="1">
      <alignment horizontal="left" vertical="center" wrapText="1"/>
    </xf>
    <xf numFmtId="0" fontId="6" fillId="14" borderId="59" xfId="0" applyFont="1" applyFill="1" applyBorder="1" applyAlignment="1">
      <alignment horizontal="left" vertical="center" wrapText="1"/>
    </xf>
    <xf numFmtId="4" fontId="8" fillId="11" borderId="15" xfId="0" applyNumberFormat="1" applyFont="1" applyFill="1" applyBorder="1" applyAlignment="1">
      <alignment horizontal="center"/>
    </xf>
    <xf numFmtId="4" fontId="8" fillId="11" borderId="5" xfId="0" applyNumberFormat="1" applyFont="1" applyFill="1" applyBorder="1" applyAlignment="1">
      <alignment horizontal="center"/>
    </xf>
    <xf numFmtId="4" fontId="8" fillId="11" borderId="19" xfId="0" applyNumberFormat="1" applyFont="1" applyFill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0" fillId="4" borderId="15" xfId="0" applyFont="1" applyFill="1" applyBorder="1" applyAlignment="1">
      <alignment horizontal="center"/>
    </xf>
    <xf numFmtId="0" fontId="40" fillId="4" borderId="5" xfId="0" applyFont="1" applyFill="1" applyBorder="1" applyAlignment="1">
      <alignment horizontal="center"/>
    </xf>
    <xf numFmtId="0" fontId="40" fillId="4" borderId="19" xfId="0" applyFont="1" applyFill="1" applyBorder="1" applyAlignment="1">
      <alignment horizontal="center"/>
    </xf>
    <xf numFmtId="0" fontId="82" fillId="10" borderId="8" xfId="0" applyFont="1" applyFill="1" applyBorder="1" applyAlignment="1">
      <alignment horizontal="right" vertical="center"/>
    </xf>
    <xf numFmtId="0" fontId="82" fillId="10" borderId="0" xfId="0" applyFont="1" applyFill="1" applyAlignment="1">
      <alignment horizontal="right" vertical="center"/>
    </xf>
    <xf numFmtId="0" fontId="82" fillId="10" borderId="52" xfId="0" applyFont="1" applyFill="1" applyBorder="1" applyAlignment="1">
      <alignment horizontal="right" vertical="center"/>
    </xf>
    <xf numFmtId="0" fontId="80" fillId="4" borderId="15" xfId="0" applyFont="1" applyFill="1" applyBorder="1" applyAlignment="1" applyProtection="1">
      <alignment horizontal="left"/>
      <protection locked="0"/>
    </xf>
    <xf numFmtId="0" fontId="80" fillId="4" borderId="5" xfId="0" applyFont="1" applyFill="1" applyBorder="1" applyAlignment="1" applyProtection="1">
      <alignment horizontal="left"/>
      <protection locked="0"/>
    </xf>
    <xf numFmtId="0" fontId="80" fillId="4" borderId="19" xfId="0" applyFont="1" applyFill="1" applyBorder="1" applyAlignment="1" applyProtection="1">
      <alignment horizontal="left"/>
      <protection locked="0"/>
    </xf>
    <xf numFmtId="4" fontId="81" fillId="11" borderId="15" xfId="0" applyNumberFormat="1" applyFont="1" applyFill="1" applyBorder="1" applyAlignment="1">
      <alignment horizontal="center"/>
    </xf>
    <xf numFmtId="4" fontId="81" fillId="11" borderId="5" xfId="0" applyNumberFormat="1" applyFont="1" applyFill="1" applyBorder="1" applyAlignment="1">
      <alignment horizontal="center"/>
    </xf>
    <xf numFmtId="4" fontId="81" fillId="11" borderId="19" xfId="0" applyNumberFormat="1" applyFont="1" applyFill="1" applyBorder="1" applyAlignment="1">
      <alignment horizontal="center"/>
    </xf>
    <xf numFmtId="0" fontId="91" fillId="0" borderId="0" xfId="5" applyFont="1" applyAlignment="1">
      <alignment horizontal="left"/>
    </xf>
    <xf numFmtId="0" fontId="58" fillId="3" borderId="66" xfId="4" applyFont="1" applyBorder="1" applyAlignment="1">
      <alignment horizontal="center" vertical="top"/>
    </xf>
    <xf numFmtId="0" fontId="58" fillId="3" borderId="6" xfId="4" applyFont="1" applyBorder="1" applyAlignment="1">
      <alignment horizontal="center" vertical="top"/>
    </xf>
    <xf numFmtId="0" fontId="91" fillId="0" borderId="0" xfId="5" applyFont="1" applyFill="1" applyBorder="1" applyAlignment="1">
      <alignment horizontal="center" vertical="center"/>
    </xf>
    <xf numFmtId="0" fontId="92" fillId="0" borderId="0" xfId="5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left" wrapText="1"/>
    </xf>
    <xf numFmtId="0" fontId="48" fillId="4" borderId="7" xfId="0" applyFont="1" applyFill="1" applyBorder="1" applyAlignment="1">
      <alignment horizontal="left" wrapText="1"/>
    </xf>
    <xf numFmtId="0" fontId="48" fillId="0" borderId="1" xfId="0" applyFont="1" applyBorder="1" applyAlignment="1">
      <alignment horizontal="left" wrapText="1"/>
    </xf>
    <xf numFmtId="0" fontId="55" fillId="12" borderId="0" xfId="0" applyFont="1" applyFill="1" applyAlignment="1">
      <alignment horizontal="left" vertical="top"/>
    </xf>
    <xf numFmtId="0" fontId="44" fillId="14" borderId="3" xfId="0" applyFont="1" applyFill="1" applyBorder="1" applyAlignment="1">
      <alignment horizontal="left" wrapText="1"/>
    </xf>
    <xf numFmtId="0" fontId="44" fillId="14" borderId="49" xfId="0" applyFont="1" applyFill="1" applyBorder="1" applyAlignment="1">
      <alignment horizontal="left" wrapText="1"/>
    </xf>
    <xf numFmtId="0" fontId="44" fillId="14" borderId="2" xfId="0" applyFont="1" applyFill="1" applyBorder="1" applyAlignment="1">
      <alignment horizontal="left" wrapText="1"/>
    </xf>
    <xf numFmtId="0" fontId="44" fillId="14" borderId="13" xfId="0" applyFont="1" applyFill="1" applyBorder="1" applyAlignment="1">
      <alignment horizontal="left" wrapText="1"/>
    </xf>
    <xf numFmtId="0" fontId="40" fillId="14" borderId="0" xfId="0" applyFont="1" applyFill="1" applyAlignment="1">
      <alignment horizontal="center" vertical="center"/>
    </xf>
    <xf numFmtId="0" fontId="40" fillId="14" borderId="1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/>
    </xf>
    <xf numFmtId="0" fontId="48" fillId="0" borderId="7" xfId="0" applyFont="1" applyBorder="1" applyAlignment="1">
      <alignment horizontal="left" wrapText="1"/>
    </xf>
    <xf numFmtId="0" fontId="67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wrapText="1"/>
    </xf>
    <xf numFmtId="0" fontId="6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66" fillId="0" borderId="1" xfId="0" applyFont="1" applyBorder="1" applyAlignment="1">
      <alignment horizontal="center"/>
    </xf>
    <xf numFmtId="0" fontId="90" fillId="12" borderId="18" xfId="0" applyFont="1" applyFill="1" applyBorder="1" applyAlignment="1">
      <alignment horizontal="center" vertical="center"/>
    </xf>
    <xf numFmtId="0" fontId="90" fillId="12" borderId="3" xfId="0" applyFont="1" applyFill="1" applyBorder="1" applyAlignment="1">
      <alignment horizontal="center" vertical="center"/>
    </xf>
    <xf numFmtId="0" fontId="90" fillId="12" borderId="49" xfId="0" applyFont="1" applyFill="1" applyBorder="1" applyAlignment="1">
      <alignment horizontal="center" vertical="center"/>
    </xf>
    <xf numFmtId="0" fontId="89" fillId="12" borderId="8" xfId="5" applyFont="1" applyFill="1" applyBorder="1" applyAlignment="1">
      <alignment horizontal="center" vertical="center" wrapText="1"/>
    </xf>
    <xf numFmtId="0" fontId="89" fillId="12" borderId="0" xfId="5" applyFont="1" applyFill="1" applyBorder="1" applyAlignment="1">
      <alignment horizontal="center" vertical="center" wrapText="1"/>
    </xf>
    <xf numFmtId="0" fontId="89" fillId="12" borderId="10" xfId="5" applyFont="1" applyFill="1" applyBorder="1" applyAlignment="1">
      <alignment horizontal="center" vertical="center" wrapText="1"/>
    </xf>
    <xf numFmtId="0" fontId="89" fillId="12" borderId="12" xfId="5" applyFont="1" applyFill="1" applyBorder="1" applyAlignment="1">
      <alignment horizontal="center" vertical="center" wrapText="1"/>
    </xf>
    <xf numFmtId="0" fontId="89" fillId="12" borderId="2" xfId="5" applyFont="1" applyFill="1" applyBorder="1" applyAlignment="1">
      <alignment horizontal="center" vertical="center" wrapText="1"/>
    </xf>
    <xf numFmtId="0" fontId="89" fillId="12" borderId="13" xfId="5" applyFont="1" applyFill="1" applyBorder="1" applyAlignment="1">
      <alignment horizontal="center" vertical="center" wrapText="1"/>
    </xf>
  </cellXfs>
  <cellStyles count="6">
    <cellStyle name="20% - Accent1" xfId="3" builtinId="30"/>
    <cellStyle name="60% - Accent3" xfId="4" builtinId="40"/>
    <cellStyle name="Comma" xfId="1" builtinId="3"/>
    <cellStyle name="Currency" xfId="2" builtinId="4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485237</xdr:colOff>
      <xdr:row>0</xdr:row>
      <xdr:rowOff>37439</xdr:rowOff>
    </xdr:from>
    <xdr:to>
      <xdr:col>14</xdr:col>
      <xdr:colOff>571501</xdr:colOff>
      <xdr:row>2</xdr:row>
      <xdr:rowOff>30013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9C2094B1-C36C-4276-A27D-9F55CF01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0762" y="37439"/>
          <a:ext cx="1267363" cy="36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80</xdr:row>
      <xdr:rowOff>188283</xdr:rowOff>
    </xdr:from>
    <xdr:to>
      <xdr:col>14</xdr:col>
      <xdr:colOff>717699</xdr:colOff>
      <xdr:row>88</xdr:row>
      <xdr:rowOff>132908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A70734-34D2-AF08-AF21-52CF129A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909213"/>
          <a:ext cx="8548134" cy="189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11076</xdr:colOff>
      <xdr:row>70</xdr:row>
      <xdr:rowOff>166133</xdr:rowOff>
    </xdr:from>
    <xdr:to>
      <xdr:col>15</xdr:col>
      <xdr:colOff>10598</xdr:colOff>
      <xdr:row>77</xdr:row>
      <xdr:rowOff>167683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B28D47-756D-D6AA-950E-5CF2DBA7E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76" y="15450435"/>
          <a:ext cx="8572022" cy="170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485237</xdr:colOff>
      <xdr:row>0</xdr:row>
      <xdr:rowOff>37439</xdr:rowOff>
    </xdr:from>
    <xdr:to>
      <xdr:col>14</xdr:col>
      <xdr:colOff>571500</xdr:colOff>
      <xdr:row>2</xdr:row>
      <xdr:rowOff>30013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B04ED46F-44C3-4982-8BEB-8472810D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962" y="37439"/>
          <a:ext cx="1267363" cy="36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174237</xdr:rowOff>
    </xdr:from>
    <xdr:to>
      <xdr:col>15</xdr:col>
      <xdr:colOff>134827</xdr:colOff>
      <xdr:row>88</xdr:row>
      <xdr:rowOff>34846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870B0-6722-971B-D468-92DB9346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109115"/>
          <a:ext cx="8823486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209084</xdr:rowOff>
    </xdr:from>
    <xdr:to>
      <xdr:col>15</xdr:col>
      <xdr:colOff>40135</xdr:colOff>
      <xdr:row>77</xdr:row>
      <xdr:rowOff>23231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3B9EA5-D99C-5BAE-215D-C5A83C10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460700"/>
          <a:ext cx="8728794" cy="1765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904874</xdr:colOff>
      <xdr:row>0</xdr:row>
      <xdr:rowOff>47625</xdr:rowOff>
    </xdr:from>
    <xdr:to>
      <xdr:col>5</xdr:col>
      <xdr:colOff>1388106</xdr:colOff>
      <xdr:row>3</xdr:row>
      <xdr:rowOff>60132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69457B06-27D8-40AB-99DB-BD52CFC2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9" y="47625"/>
          <a:ext cx="1569082" cy="49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ou.edu/business/files/2025/01/01-01-2025-Fleet_DR_Calc-2025.xlsx" TargetMode="External"/><Relationship Id="rId2" Type="http://schemas.openxmlformats.org/officeDocument/2006/relationships/hyperlink" Target="https://www2.wou.edu/nora/policy.entry.view_policy/?ppolicyid=689" TargetMode="External"/><Relationship Id="rId1" Type="http://schemas.openxmlformats.org/officeDocument/2006/relationships/hyperlink" Target="https://wou.edu/student/policies-forms/student-travel-request-for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ou.edu/business/files/2025/01/01-01-2025-Fleet_DR_Calc-2025.xlsx" TargetMode="External"/><Relationship Id="rId2" Type="http://schemas.openxmlformats.org/officeDocument/2006/relationships/hyperlink" Target="https://www2.wou.edu/nora/policy.entry.view_policy/?ppolicyid=689" TargetMode="External"/><Relationship Id="rId1" Type="http://schemas.openxmlformats.org/officeDocument/2006/relationships/hyperlink" Target="https://wou.edu/student/policies-forms/student-travel-request-form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wou.edu/nora/policy.entry.view_policy/?ppolicyid=689" TargetMode="External"/><Relationship Id="rId2" Type="http://schemas.openxmlformats.org/officeDocument/2006/relationships/hyperlink" Target="https://d3e7od0na2igqa.cloudfront.net/business/files/2025/01/WOU-Summary-of-Travel-Reimbursements-Rates-2025.pdf" TargetMode="External"/><Relationship Id="rId1" Type="http://schemas.openxmlformats.org/officeDocument/2006/relationships/hyperlink" Target="https://wou.edu/student/policies-forms/student-travel-request-for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cdn.wou.edu/business/files/2026/01/WOU-Summary-of-Travel-Reimbursements-Rates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DC99-799A-4473-8B13-FCEF646EFF3C}">
  <sheetPr>
    <pageSetUpPr fitToPage="1"/>
  </sheetPr>
  <dimension ref="A1:AA2840"/>
  <sheetViews>
    <sheetView tabSelected="1" zoomScale="86" zoomScaleNormal="86" workbookViewId="0">
      <selection activeCell="T27" sqref="T27"/>
    </sheetView>
  </sheetViews>
  <sheetFormatPr defaultColWidth="14.85546875" defaultRowHeight="15.75" x14ac:dyDescent="0.25"/>
  <cols>
    <col min="1" max="1" width="9.7109375" style="41" customWidth="1"/>
    <col min="2" max="2" width="9.28515625" style="41" customWidth="1"/>
    <col min="3" max="3" width="8.140625" style="41" customWidth="1"/>
    <col min="4" max="4" width="5.42578125" style="41" customWidth="1"/>
    <col min="5" max="5" width="9" style="41" customWidth="1"/>
    <col min="6" max="6" width="5.140625" style="41" customWidth="1"/>
    <col min="7" max="7" width="8.5703125" style="42" customWidth="1"/>
    <col min="8" max="8" width="10.7109375" style="43" customWidth="1"/>
    <col min="9" max="9" width="11.140625" style="41" customWidth="1"/>
    <col min="10" max="12" width="7.42578125" style="41" customWidth="1"/>
    <col min="13" max="13" width="8.5703125" style="41" customWidth="1"/>
    <col min="14" max="14" width="9.140625" style="41" customWidth="1"/>
    <col min="15" max="15" width="11.140625" style="44" customWidth="1"/>
    <col min="16" max="16" width="3" style="28" customWidth="1"/>
    <col min="17" max="17" width="3.85546875" style="28" customWidth="1"/>
    <col min="18" max="16384" width="14.85546875" style="28"/>
  </cols>
  <sheetData>
    <row r="1" spans="1:27" ht="26.25" customHeight="1" thickBot="1" x14ac:dyDescent="0.3">
      <c r="A1" s="329" t="s">
        <v>64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45"/>
      <c r="O1" s="46"/>
    </row>
    <row r="2" spans="1:27" ht="3" customHeight="1" x14ac:dyDescent="0.25">
      <c r="A2" s="348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260"/>
      <c r="O2" s="47"/>
    </row>
    <row r="3" spans="1:27" ht="15" customHeight="1" x14ac:dyDescent="0.25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80"/>
      <c r="O3" s="81"/>
    </row>
    <row r="4" spans="1:27" ht="21" customHeight="1" thickBot="1" x14ac:dyDescent="0.3">
      <c r="A4" s="48" t="s">
        <v>1</v>
      </c>
      <c r="B4" s="352"/>
      <c r="C4" s="352"/>
      <c r="D4" s="352"/>
      <c r="E4" s="352"/>
      <c r="F4" s="352"/>
      <c r="G4" s="352"/>
      <c r="H4" s="353"/>
      <c r="J4" s="261"/>
      <c r="K4" s="262" t="s">
        <v>2</v>
      </c>
      <c r="L4" s="344"/>
      <c r="M4" s="344"/>
      <c r="N4" s="344"/>
      <c r="O4" s="345"/>
    </row>
    <row r="5" spans="1:27" customFormat="1" ht="12.75" customHeight="1" x14ac:dyDescent="0.3">
      <c r="A5" s="289"/>
      <c r="B5" s="295" t="s">
        <v>111</v>
      </c>
      <c r="C5" s="291"/>
      <c r="D5" s="292"/>
      <c r="E5" s="293"/>
      <c r="F5" s="293"/>
      <c r="G5" s="286"/>
      <c r="H5" s="294"/>
      <c r="I5" s="285"/>
      <c r="J5" s="286"/>
      <c r="K5" s="286"/>
      <c r="L5" s="286"/>
      <c r="M5" s="286"/>
      <c r="N5" s="286"/>
      <c r="O5" s="287"/>
      <c r="P5" s="95"/>
      <c r="Q5" s="147"/>
      <c r="X5" s="288"/>
      <c r="Y5" s="288"/>
      <c r="Z5" s="288"/>
      <c r="AA5" s="288"/>
    </row>
    <row r="6" spans="1:27" ht="21" customHeight="1" thickBot="1" x14ac:dyDescent="0.3">
      <c r="A6" s="48" t="s">
        <v>3</v>
      </c>
      <c r="B6" s="354"/>
      <c r="C6" s="354"/>
      <c r="D6" s="354"/>
      <c r="E6" s="354"/>
      <c r="F6" s="354"/>
      <c r="G6" s="354"/>
      <c r="H6" s="355"/>
      <c r="I6" s="49" t="s">
        <v>4</v>
      </c>
      <c r="J6" s="263"/>
      <c r="K6" s="346"/>
      <c r="L6" s="346"/>
      <c r="M6" s="346"/>
      <c r="N6" s="346"/>
      <c r="O6" s="347"/>
    </row>
    <row r="7" spans="1:27" ht="21" customHeight="1" thickBot="1" x14ac:dyDescent="0.3">
      <c r="A7" s="50" t="s">
        <v>5</v>
      </c>
      <c r="B7" s="264"/>
      <c r="C7" s="356"/>
      <c r="D7" s="356"/>
      <c r="E7" s="356"/>
      <c r="F7" s="356"/>
      <c r="G7" s="356"/>
      <c r="H7" s="357"/>
      <c r="I7" s="331" t="s">
        <v>112</v>
      </c>
      <c r="J7" s="332"/>
      <c r="K7" s="332"/>
      <c r="L7" s="332"/>
      <c r="M7" s="332"/>
      <c r="N7" s="332"/>
      <c r="O7" s="333"/>
    </row>
    <row r="8" spans="1:27" ht="21" customHeight="1" thickBot="1" x14ac:dyDescent="0.3">
      <c r="A8" s="48" t="s">
        <v>6</v>
      </c>
      <c r="B8" s="264"/>
      <c r="C8" s="356"/>
      <c r="D8" s="356"/>
      <c r="E8" s="356"/>
      <c r="F8" s="356"/>
      <c r="G8" s="356"/>
      <c r="H8" s="357"/>
      <c r="I8" s="49" t="s">
        <v>7</v>
      </c>
      <c r="J8" s="261"/>
      <c r="K8" s="346"/>
      <c r="L8" s="346"/>
      <c r="M8" s="346"/>
      <c r="N8" s="346"/>
      <c r="O8" s="347"/>
    </row>
    <row r="9" spans="1:27" ht="20.25" customHeight="1" thickBot="1" x14ac:dyDescent="0.3">
      <c r="A9" s="51" t="s">
        <v>8</v>
      </c>
      <c r="B9" s="52"/>
      <c r="C9" s="265"/>
      <c r="D9" s="266" t="s">
        <v>9</v>
      </c>
      <c r="E9" s="52"/>
      <c r="G9" s="266" t="s">
        <v>10</v>
      </c>
      <c r="H9" s="82"/>
      <c r="I9" s="53"/>
      <c r="J9" s="346"/>
      <c r="K9" s="346"/>
      <c r="L9" s="346"/>
      <c r="M9" s="346"/>
      <c r="N9" s="346"/>
      <c r="O9" s="347"/>
    </row>
    <row r="10" spans="1:27" ht="9" customHeight="1" thickBot="1" x14ac:dyDescent="0.3">
      <c r="A10" s="54"/>
      <c r="B10" s="55"/>
      <c r="C10" s="56"/>
      <c r="D10" s="56"/>
      <c r="E10" s="56"/>
      <c r="F10" s="57"/>
      <c r="G10" s="58"/>
      <c r="H10" s="83"/>
      <c r="I10" s="56"/>
      <c r="J10" s="56"/>
      <c r="K10" s="56"/>
      <c r="L10" s="56"/>
      <c r="M10" s="59"/>
      <c r="N10" s="56"/>
      <c r="O10" s="60"/>
    </row>
    <row r="11" spans="1:27" ht="15" customHeight="1" x14ac:dyDescent="0.25">
      <c r="A11" s="33" t="s">
        <v>11</v>
      </c>
      <c r="B11" s="1"/>
      <c r="C11" s="1"/>
      <c r="D11" s="1"/>
      <c r="E11" s="1"/>
      <c r="F11" s="1"/>
      <c r="G11" s="2"/>
      <c r="H11" s="3"/>
      <c r="I11" s="1"/>
      <c r="J11" s="1"/>
      <c r="K11" s="1"/>
      <c r="L11" s="1"/>
      <c r="M11" s="267"/>
      <c r="N11" s="1"/>
      <c r="O11" s="34"/>
    </row>
    <row r="12" spans="1:27" s="72" customFormat="1" ht="15" x14ac:dyDescent="0.25">
      <c r="A12" s="73" t="s">
        <v>12</v>
      </c>
      <c r="B12" s="4" t="s">
        <v>13</v>
      </c>
      <c r="C12" s="448"/>
      <c r="D12" s="449"/>
      <c r="E12" s="449"/>
      <c r="F12" s="450"/>
      <c r="G12" s="451" t="s">
        <v>14</v>
      </c>
      <c r="H12" s="452"/>
      <c r="I12" s="453"/>
      <c r="J12" s="74"/>
      <c r="K12" s="5" t="s">
        <v>15</v>
      </c>
      <c r="L12" s="268"/>
      <c r="M12" s="78" t="s">
        <v>16</v>
      </c>
      <c r="N12" s="76"/>
      <c r="O12" s="75"/>
    </row>
    <row r="13" spans="1:27" s="72" customFormat="1" ht="15" x14ac:dyDescent="0.25">
      <c r="A13" s="68" t="s">
        <v>17</v>
      </c>
      <c r="B13" s="66" t="s">
        <v>18</v>
      </c>
      <c r="C13" s="454" t="s">
        <v>19</v>
      </c>
      <c r="D13" s="317"/>
      <c r="E13" s="317"/>
      <c r="F13" s="455"/>
      <c r="G13" s="69" t="s">
        <v>20</v>
      </c>
      <c r="H13" s="70" t="s">
        <v>21</v>
      </c>
      <c r="I13" s="67" t="s">
        <v>22</v>
      </c>
      <c r="J13" s="67" t="s">
        <v>23</v>
      </c>
      <c r="K13" s="67" t="s">
        <v>24</v>
      </c>
      <c r="L13" s="67" t="s">
        <v>25</v>
      </c>
      <c r="M13" s="79" t="s">
        <v>26</v>
      </c>
      <c r="N13" s="77" t="s">
        <v>27</v>
      </c>
      <c r="O13" s="71" t="s">
        <v>22</v>
      </c>
    </row>
    <row r="14" spans="1:27" ht="15" customHeight="1" x14ac:dyDescent="0.25">
      <c r="A14" s="35"/>
      <c r="B14" s="6"/>
      <c r="C14" s="6"/>
      <c r="D14" s="7"/>
      <c r="E14" s="7"/>
      <c r="F14" s="7"/>
      <c r="G14" s="277"/>
      <c r="H14" s="302">
        <v>0.72499999999999998</v>
      </c>
      <c r="I14" s="305">
        <f>G14*$H$14</f>
        <v>0</v>
      </c>
      <c r="J14" s="279"/>
      <c r="K14" s="279"/>
      <c r="L14" s="279"/>
      <c r="M14" s="280"/>
      <c r="N14" s="279"/>
      <c r="O14" s="283">
        <f>SUM(I14:N14)</f>
        <v>0</v>
      </c>
    </row>
    <row r="15" spans="1:27" ht="15" customHeight="1" x14ac:dyDescent="0.25">
      <c r="A15" s="35"/>
      <c r="B15" s="6"/>
      <c r="C15" s="6"/>
      <c r="D15" s="7"/>
      <c r="E15" s="7"/>
      <c r="F15" s="7"/>
      <c r="G15" s="277"/>
      <c r="H15" s="8"/>
      <c r="I15" s="305">
        <f t="shared" ref="I15:I24" si="0">G15*$H$14</f>
        <v>0</v>
      </c>
      <c r="J15" s="279"/>
      <c r="K15" s="279"/>
      <c r="L15" s="279"/>
      <c r="M15" s="279"/>
      <c r="N15" s="279"/>
      <c r="O15" s="283">
        <f>SUM(I15:N15)</f>
        <v>0</v>
      </c>
    </row>
    <row r="16" spans="1:27" ht="15" customHeight="1" x14ac:dyDescent="0.25">
      <c r="A16" s="35"/>
      <c r="B16" s="6"/>
      <c r="C16" s="6"/>
      <c r="D16" s="7"/>
      <c r="E16" s="7"/>
      <c r="F16" s="7"/>
      <c r="G16" s="277"/>
      <c r="H16" s="8"/>
      <c r="I16" s="305">
        <f t="shared" si="0"/>
        <v>0</v>
      </c>
      <c r="J16" s="279"/>
      <c r="K16" s="279"/>
      <c r="L16" s="279"/>
      <c r="M16" s="279"/>
      <c r="N16" s="279"/>
      <c r="O16" s="283">
        <f t="shared" ref="O16:O24" si="1">SUM(I16:N16)</f>
        <v>0</v>
      </c>
    </row>
    <row r="17" spans="1:19" ht="15" customHeight="1" x14ac:dyDescent="0.25">
      <c r="A17" s="35"/>
      <c r="B17" s="6"/>
      <c r="C17" s="6"/>
      <c r="D17" s="7"/>
      <c r="E17" s="7"/>
      <c r="F17" s="7"/>
      <c r="G17" s="277"/>
      <c r="H17" s="8"/>
      <c r="I17" s="305">
        <f t="shared" si="0"/>
        <v>0</v>
      </c>
      <c r="J17" s="279"/>
      <c r="K17" s="279"/>
      <c r="L17" s="279"/>
      <c r="M17" s="279"/>
      <c r="N17" s="279"/>
      <c r="O17" s="283">
        <f t="shared" si="1"/>
        <v>0</v>
      </c>
    </row>
    <row r="18" spans="1:19" ht="15" customHeight="1" x14ac:dyDescent="0.25">
      <c r="A18" s="35"/>
      <c r="B18" s="6"/>
      <c r="C18" s="6"/>
      <c r="D18" s="7"/>
      <c r="E18" s="7"/>
      <c r="F18" s="7"/>
      <c r="G18" s="277"/>
      <c r="H18" s="8"/>
      <c r="I18" s="305">
        <f t="shared" si="0"/>
        <v>0</v>
      </c>
      <c r="J18" s="279"/>
      <c r="K18" s="279"/>
      <c r="L18" s="279"/>
      <c r="M18" s="279"/>
      <c r="N18" s="279"/>
      <c r="O18" s="283">
        <f t="shared" si="1"/>
        <v>0</v>
      </c>
    </row>
    <row r="19" spans="1:19" ht="15" customHeight="1" x14ac:dyDescent="0.25">
      <c r="A19" s="35"/>
      <c r="B19" s="6"/>
      <c r="C19" s="6"/>
      <c r="D19" s="7"/>
      <c r="E19" s="7"/>
      <c r="F19" s="7"/>
      <c r="G19" s="277"/>
      <c r="H19" s="8"/>
      <c r="I19" s="305">
        <f t="shared" si="0"/>
        <v>0</v>
      </c>
      <c r="J19" s="279"/>
      <c r="K19" s="279"/>
      <c r="L19" s="279"/>
      <c r="M19" s="279"/>
      <c r="N19" s="279"/>
      <c r="O19" s="283">
        <f t="shared" si="1"/>
        <v>0</v>
      </c>
    </row>
    <row r="20" spans="1:19" ht="15" customHeight="1" x14ac:dyDescent="0.25">
      <c r="A20" s="35"/>
      <c r="B20" s="6"/>
      <c r="C20" s="6"/>
      <c r="D20" s="7"/>
      <c r="E20" s="7"/>
      <c r="F20" s="7"/>
      <c r="G20" s="277"/>
      <c r="H20" s="8"/>
      <c r="I20" s="305">
        <f t="shared" si="0"/>
        <v>0</v>
      </c>
      <c r="J20" s="279"/>
      <c r="K20" s="279"/>
      <c r="L20" s="279"/>
      <c r="M20" s="279"/>
      <c r="N20" s="279"/>
      <c r="O20" s="283">
        <f t="shared" si="1"/>
        <v>0</v>
      </c>
      <c r="S20" s="29"/>
    </row>
    <row r="21" spans="1:19" ht="15" customHeight="1" x14ac:dyDescent="0.25">
      <c r="A21" s="36"/>
      <c r="B21" s="6"/>
      <c r="C21" s="6"/>
      <c r="D21" s="7"/>
      <c r="E21" s="7"/>
      <c r="F21" s="7"/>
      <c r="G21" s="277"/>
      <c r="H21" s="8"/>
      <c r="I21" s="305">
        <f t="shared" si="0"/>
        <v>0</v>
      </c>
      <c r="J21" s="279"/>
      <c r="K21" s="279"/>
      <c r="L21" s="279"/>
      <c r="M21" s="279"/>
      <c r="N21" s="279"/>
      <c r="O21" s="283">
        <f t="shared" si="1"/>
        <v>0</v>
      </c>
    </row>
    <row r="22" spans="1:19" ht="15" customHeight="1" x14ac:dyDescent="0.25">
      <c r="A22" s="36"/>
      <c r="B22" s="6"/>
      <c r="C22" s="6"/>
      <c r="D22" s="7"/>
      <c r="E22" s="7"/>
      <c r="F22" s="7"/>
      <c r="G22" s="277"/>
      <c r="H22" s="8"/>
      <c r="I22" s="305">
        <f>G22*$H$14</f>
        <v>0</v>
      </c>
      <c r="J22" s="279"/>
      <c r="K22" s="279"/>
      <c r="L22" s="279"/>
      <c r="M22" s="279"/>
      <c r="N22" s="279"/>
      <c r="O22" s="283">
        <f t="shared" si="1"/>
        <v>0</v>
      </c>
    </row>
    <row r="23" spans="1:19" ht="15" customHeight="1" x14ac:dyDescent="0.25">
      <c r="A23" s="36"/>
      <c r="B23" s="6"/>
      <c r="C23" s="6"/>
      <c r="D23" s="7"/>
      <c r="E23" s="7"/>
      <c r="F23" s="7"/>
      <c r="G23" s="277"/>
      <c r="H23" s="8"/>
      <c r="I23" s="305">
        <f t="shared" si="0"/>
        <v>0</v>
      </c>
      <c r="J23" s="279"/>
      <c r="K23" s="279"/>
      <c r="L23" s="279"/>
      <c r="M23" s="279"/>
      <c r="N23" s="279"/>
      <c r="O23" s="283">
        <f t="shared" si="1"/>
        <v>0</v>
      </c>
    </row>
    <row r="24" spans="1:19" ht="15" customHeight="1" x14ac:dyDescent="0.25">
      <c r="A24" s="37"/>
      <c r="B24" s="9"/>
      <c r="C24" s="9"/>
      <c r="D24" s="269"/>
      <c r="E24" s="269"/>
      <c r="F24" s="269"/>
      <c r="G24" s="278"/>
      <c r="H24" s="10"/>
      <c r="I24" s="305">
        <f t="shared" si="0"/>
        <v>0</v>
      </c>
      <c r="J24" s="281"/>
      <c r="K24" s="281"/>
      <c r="L24" s="282"/>
      <c r="M24" s="282"/>
      <c r="N24" s="282"/>
      <c r="O24" s="284">
        <f t="shared" si="1"/>
        <v>0</v>
      </c>
    </row>
    <row r="25" spans="1:19" ht="18.75" customHeight="1" x14ac:dyDescent="0.25">
      <c r="A25" s="334" t="s">
        <v>28</v>
      </c>
      <c r="B25" s="335"/>
      <c r="C25" s="335"/>
      <c r="D25" s="335"/>
      <c r="E25" s="335"/>
      <c r="F25" s="336"/>
      <c r="G25" s="273">
        <f t="shared" ref="G25" si="2">SUM(G14:G24)</f>
        <v>0</v>
      </c>
      <c r="H25" s="274"/>
      <c r="I25" s="275">
        <f>ROUND(SUM(I14:I24),2)</f>
        <v>0</v>
      </c>
      <c r="J25" s="275">
        <f t="shared" ref="J25:N25" si="3">SUM(J14:J24)</f>
        <v>0</v>
      </c>
      <c r="K25" s="275">
        <f t="shared" si="3"/>
        <v>0</v>
      </c>
      <c r="L25" s="275">
        <f t="shared" si="3"/>
        <v>0</v>
      </c>
      <c r="M25" s="275">
        <f t="shared" si="3"/>
        <v>0</v>
      </c>
      <c r="N25" s="275">
        <f t="shared" si="3"/>
        <v>0</v>
      </c>
      <c r="O25" s="276">
        <f>SUM(O14:O24)</f>
        <v>0</v>
      </c>
    </row>
    <row r="26" spans="1:19" thickBot="1" x14ac:dyDescent="0.3">
      <c r="A26" s="337" t="s">
        <v>29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9"/>
    </row>
    <row r="27" spans="1:19" s="30" customFormat="1" thickBot="1" x14ac:dyDescent="0.3">
      <c r="A27" s="340" t="s">
        <v>30</v>
      </c>
      <c r="B27" s="341"/>
      <c r="C27" s="341"/>
      <c r="D27" s="341"/>
      <c r="E27" s="341"/>
      <c r="F27" s="341"/>
      <c r="G27" s="341"/>
      <c r="H27" s="342"/>
      <c r="I27" s="340" t="s">
        <v>31</v>
      </c>
      <c r="J27" s="341"/>
      <c r="K27" s="341"/>
      <c r="L27" s="341"/>
      <c r="M27" s="341"/>
      <c r="N27" s="341"/>
      <c r="O27" s="343"/>
    </row>
    <row r="28" spans="1:19" ht="24.75" customHeight="1" thickBot="1" x14ac:dyDescent="0.3">
      <c r="A28" s="11" t="s">
        <v>17</v>
      </c>
      <c r="B28" s="366" t="s">
        <v>32</v>
      </c>
      <c r="C28" s="367"/>
      <c r="D28" s="367"/>
      <c r="E28" s="367"/>
      <c r="F28" s="367"/>
      <c r="G28" s="368"/>
      <c r="H28" s="12" t="s">
        <v>33</v>
      </c>
      <c r="I28" s="369" t="s">
        <v>17</v>
      </c>
      <c r="J28" s="370"/>
      <c r="K28" s="366" t="s">
        <v>34</v>
      </c>
      <c r="L28" s="367"/>
      <c r="M28" s="367"/>
      <c r="N28" s="368"/>
      <c r="O28" s="13" t="s">
        <v>33</v>
      </c>
    </row>
    <row r="29" spans="1:19" ht="16.5" customHeight="1" x14ac:dyDescent="0.25">
      <c r="A29" s="14"/>
      <c r="B29" s="371"/>
      <c r="C29" s="372"/>
      <c r="D29" s="372"/>
      <c r="E29" s="372"/>
      <c r="F29" s="372"/>
      <c r="G29" s="373"/>
      <c r="H29" s="89"/>
      <c r="I29" s="374"/>
      <c r="J29" s="375"/>
      <c r="K29" s="376"/>
      <c r="L29" s="377"/>
      <c r="M29" s="377"/>
      <c r="N29" s="378"/>
      <c r="O29" s="84"/>
    </row>
    <row r="30" spans="1:19" ht="16.5" customHeight="1" x14ac:dyDescent="0.25">
      <c r="A30" s="15"/>
      <c r="B30" s="358"/>
      <c r="C30" s="359"/>
      <c r="D30" s="359"/>
      <c r="E30" s="359"/>
      <c r="F30" s="359"/>
      <c r="G30" s="360"/>
      <c r="H30" s="90"/>
      <c r="I30" s="361"/>
      <c r="J30" s="362"/>
      <c r="K30" s="363"/>
      <c r="L30" s="364"/>
      <c r="M30" s="364"/>
      <c r="N30" s="365"/>
      <c r="O30" s="85"/>
    </row>
    <row r="31" spans="1:19" ht="16.5" customHeight="1" x14ac:dyDescent="0.25">
      <c r="A31" s="15"/>
      <c r="B31" s="358"/>
      <c r="C31" s="359"/>
      <c r="D31" s="359"/>
      <c r="E31" s="359"/>
      <c r="F31" s="359"/>
      <c r="G31" s="360"/>
      <c r="H31" s="90"/>
      <c r="I31" s="361"/>
      <c r="J31" s="362"/>
      <c r="K31" s="363"/>
      <c r="L31" s="364"/>
      <c r="M31" s="364"/>
      <c r="N31" s="365"/>
      <c r="O31" s="85"/>
    </row>
    <row r="32" spans="1:19" ht="16.5" customHeight="1" x14ac:dyDescent="0.25">
      <c r="A32" s="15"/>
      <c r="B32" s="358"/>
      <c r="C32" s="359"/>
      <c r="D32" s="359"/>
      <c r="E32" s="359"/>
      <c r="F32" s="359"/>
      <c r="G32" s="360"/>
      <c r="H32" s="90"/>
      <c r="I32" s="361"/>
      <c r="J32" s="362"/>
      <c r="K32" s="363"/>
      <c r="L32" s="364"/>
      <c r="M32" s="364"/>
      <c r="N32" s="365"/>
      <c r="O32" s="85"/>
    </row>
    <row r="33" spans="1:16" ht="16.5" customHeight="1" x14ac:dyDescent="0.25">
      <c r="A33" s="15"/>
      <c r="B33" s="358"/>
      <c r="C33" s="359"/>
      <c r="D33" s="359"/>
      <c r="E33" s="359"/>
      <c r="F33" s="359"/>
      <c r="G33" s="360"/>
      <c r="H33" s="90"/>
      <c r="I33" s="361"/>
      <c r="J33" s="362"/>
      <c r="K33" s="363"/>
      <c r="L33" s="364"/>
      <c r="M33" s="364"/>
      <c r="N33" s="365"/>
      <c r="O33" s="85"/>
    </row>
    <row r="34" spans="1:16" ht="16.5" customHeight="1" x14ac:dyDescent="0.25">
      <c r="A34" s="16"/>
      <c r="B34" s="379"/>
      <c r="C34" s="380"/>
      <c r="D34" s="380"/>
      <c r="E34" s="380"/>
      <c r="F34" s="380"/>
      <c r="G34" s="381"/>
      <c r="H34" s="91"/>
      <c r="I34" s="361"/>
      <c r="J34" s="362"/>
      <c r="K34" s="363"/>
      <c r="L34" s="364"/>
      <c r="M34" s="364"/>
      <c r="N34" s="365"/>
      <c r="O34" s="85"/>
    </row>
    <row r="35" spans="1:16" ht="16.5" customHeight="1" x14ac:dyDescent="0.25">
      <c r="A35" s="15"/>
      <c r="B35" s="379"/>
      <c r="C35" s="380"/>
      <c r="D35" s="380"/>
      <c r="E35" s="380"/>
      <c r="F35" s="380"/>
      <c r="G35" s="381"/>
      <c r="H35" s="91"/>
      <c r="I35" s="361"/>
      <c r="J35" s="362"/>
      <c r="K35" s="363"/>
      <c r="L35" s="364"/>
      <c r="M35" s="364"/>
      <c r="N35" s="365"/>
      <c r="O35" s="85"/>
    </row>
    <row r="36" spans="1:16" ht="16.5" customHeight="1" x14ac:dyDescent="0.25">
      <c r="A36" s="15"/>
      <c r="B36" s="379"/>
      <c r="C36" s="380"/>
      <c r="D36" s="380"/>
      <c r="E36" s="380"/>
      <c r="F36" s="380"/>
      <c r="G36" s="381"/>
      <c r="H36" s="91"/>
      <c r="I36" s="361"/>
      <c r="J36" s="362"/>
      <c r="K36" s="363"/>
      <c r="L36" s="364"/>
      <c r="M36" s="364"/>
      <c r="N36" s="365"/>
      <c r="O36" s="85"/>
    </row>
    <row r="37" spans="1:16" ht="16.5" customHeight="1" thickBot="1" x14ac:dyDescent="0.3">
      <c r="A37" s="17"/>
      <c r="B37" s="382"/>
      <c r="C37" s="383"/>
      <c r="D37" s="383"/>
      <c r="E37" s="383"/>
      <c r="F37" s="383"/>
      <c r="G37" s="384"/>
      <c r="H37" s="92"/>
      <c r="I37" s="385"/>
      <c r="J37" s="386"/>
      <c r="K37" s="387"/>
      <c r="L37" s="388"/>
      <c r="M37" s="388"/>
      <c r="N37" s="389"/>
      <c r="O37" s="86"/>
    </row>
    <row r="38" spans="1:16" ht="18.75" customHeight="1" thickBot="1" x14ac:dyDescent="0.3">
      <c r="A38" s="18"/>
      <c r="B38" s="471" t="s">
        <v>35</v>
      </c>
      <c r="C38" s="472"/>
      <c r="D38" s="472"/>
      <c r="E38" s="472"/>
      <c r="F38" s="472"/>
      <c r="G38" s="472"/>
      <c r="H38" s="240">
        <f>SUM(H29:H37)</f>
        <v>0</v>
      </c>
      <c r="I38" s="62"/>
      <c r="J38" s="473" t="s">
        <v>36</v>
      </c>
      <c r="K38" s="473"/>
      <c r="L38" s="473"/>
      <c r="M38" s="473"/>
      <c r="N38" s="473"/>
      <c r="O38" s="237">
        <f>SUM(O29:O37)</f>
        <v>0</v>
      </c>
    </row>
    <row r="39" spans="1:16" ht="5.25" customHeight="1" thickBot="1" x14ac:dyDescent="0.3">
      <c r="A39" s="474" t="s">
        <v>37</v>
      </c>
      <c r="B39" s="475"/>
      <c r="C39" s="480"/>
      <c r="D39" s="480"/>
      <c r="E39" s="480"/>
      <c r="F39" s="480"/>
      <c r="G39" s="480"/>
      <c r="H39" s="63"/>
      <c r="I39" s="270"/>
      <c r="J39" s="270"/>
      <c r="K39" s="270"/>
      <c r="L39" s="270"/>
      <c r="M39" s="271"/>
      <c r="N39" s="270"/>
      <c r="O39" s="87"/>
    </row>
    <row r="40" spans="1:16" ht="25.5" customHeight="1" thickBot="1" x14ac:dyDescent="0.3">
      <c r="A40" s="476"/>
      <c r="B40" s="477"/>
      <c r="C40" s="481"/>
      <c r="D40" s="481"/>
      <c r="E40" s="481"/>
      <c r="F40" s="481"/>
      <c r="G40" s="481"/>
      <c r="H40" s="235"/>
      <c r="I40" s="234"/>
      <c r="J40" s="234"/>
      <c r="K40" s="234" t="s">
        <v>38</v>
      </c>
      <c r="L40" s="234"/>
      <c r="M40" s="234"/>
      <c r="N40" s="236"/>
      <c r="O40" s="238">
        <f>O25+O38</f>
        <v>0</v>
      </c>
    </row>
    <row r="41" spans="1:16" ht="15.75" customHeight="1" x14ac:dyDescent="0.25">
      <c r="A41" s="241" t="s">
        <v>39</v>
      </c>
      <c r="B41" s="61"/>
      <c r="C41" s="61" t="s">
        <v>40</v>
      </c>
      <c r="D41" s="482" t="s">
        <v>41</v>
      </c>
      <c r="E41" s="483"/>
      <c r="F41" s="390" t="s">
        <v>120</v>
      </c>
      <c r="G41" s="391"/>
      <c r="H41" s="63"/>
      <c r="I41" s="270"/>
      <c r="J41" s="270"/>
      <c r="K41" s="311" t="s">
        <v>42</v>
      </c>
      <c r="L41" s="311"/>
      <c r="M41" s="311"/>
      <c r="N41" s="312"/>
      <c r="O41" s="88"/>
    </row>
    <row r="42" spans="1:16" ht="19.5" customHeight="1" thickBot="1" x14ac:dyDescent="0.3">
      <c r="A42" s="38" t="s">
        <v>43</v>
      </c>
      <c r="B42" s="19"/>
      <c r="C42" s="19" t="s">
        <v>43</v>
      </c>
      <c r="D42" s="484" t="s">
        <v>43</v>
      </c>
      <c r="E42" s="485"/>
      <c r="F42" s="392"/>
      <c r="G42" s="393"/>
      <c r="H42" s="64"/>
      <c r="I42" s="65"/>
      <c r="J42" s="65"/>
      <c r="K42" s="325" t="s">
        <v>44</v>
      </c>
      <c r="L42" s="325"/>
      <c r="M42" s="325"/>
      <c r="N42" s="326"/>
      <c r="O42" s="239">
        <f>O40-O41</f>
        <v>0</v>
      </c>
    </row>
    <row r="43" spans="1:16" ht="19.5" customHeight="1" x14ac:dyDescent="0.25">
      <c r="A43" s="478"/>
      <c r="B43" s="479"/>
      <c r="C43" s="20"/>
      <c r="D43" s="313"/>
      <c r="E43" s="314"/>
      <c r="F43" s="327"/>
      <c r="G43" s="328"/>
      <c r="H43" s="322" t="s">
        <v>63</v>
      </c>
      <c r="I43" s="323"/>
      <c r="J43" s="323"/>
      <c r="K43" s="323"/>
      <c r="L43" s="323"/>
      <c r="M43" s="323"/>
      <c r="N43" s="323"/>
      <c r="O43" s="324"/>
    </row>
    <row r="44" spans="1:16" ht="19.5" customHeight="1" x14ac:dyDescent="0.25">
      <c r="A44" s="315"/>
      <c r="B44" s="314"/>
      <c r="C44" s="21"/>
      <c r="D44" s="313"/>
      <c r="E44" s="314"/>
      <c r="F44" s="327"/>
      <c r="G44" s="328"/>
      <c r="H44" s="406" t="s">
        <v>57</v>
      </c>
      <c r="I44" s="407"/>
      <c r="J44" s="407"/>
      <c r="K44" s="407"/>
      <c r="L44" s="407"/>
      <c r="M44" s="407"/>
      <c r="N44" s="407"/>
      <c r="O44" s="408"/>
    </row>
    <row r="45" spans="1:16" ht="19.5" customHeight="1" x14ac:dyDescent="0.25">
      <c r="A45" s="315"/>
      <c r="B45" s="314"/>
      <c r="C45" s="21"/>
      <c r="D45" s="313"/>
      <c r="E45" s="314"/>
      <c r="F45" s="327"/>
      <c r="G45" s="328"/>
      <c r="H45" s="413" t="s">
        <v>56</v>
      </c>
      <c r="I45" s="414"/>
      <c r="J45" s="414"/>
      <c r="K45" s="414"/>
      <c r="L45" s="414"/>
      <c r="M45" s="414"/>
      <c r="N45" s="414"/>
      <c r="O45" s="415"/>
    </row>
    <row r="46" spans="1:16" ht="19.5" customHeight="1" x14ac:dyDescent="0.25">
      <c r="A46" s="315"/>
      <c r="B46" s="314"/>
      <c r="C46" s="21"/>
      <c r="D46" s="313"/>
      <c r="E46" s="314"/>
      <c r="F46" s="327"/>
      <c r="G46" s="328"/>
      <c r="H46" s="416" t="s">
        <v>60</v>
      </c>
      <c r="I46" s="417"/>
      <c r="J46" s="417"/>
      <c r="K46" s="417"/>
      <c r="L46" s="417"/>
      <c r="M46" s="417"/>
      <c r="N46" s="417"/>
      <c r="O46" s="418"/>
      <c r="P46" s="30"/>
    </row>
    <row r="47" spans="1:16" ht="19.5" customHeight="1" x14ac:dyDescent="0.25">
      <c r="A47" s="316"/>
      <c r="B47" s="317"/>
      <c r="C47" s="317"/>
      <c r="D47" s="318" t="s">
        <v>33</v>
      </c>
      <c r="E47" s="319"/>
      <c r="F47" s="320">
        <f>O42</f>
        <v>0</v>
      </c>
      <c r="G47" s="321"/>
      <c r="H47" s="410" t="s">
        <v>61</v>
      </c>
      <c r="I47" s="411"/>
      <c r="J47" s="411"/>
      <c r="K47" s="411"/>
      <c r="L47" s="411"/>
      <c r="M47" s="411"/>
      <c r="N47" s="411"/>
      <c r="O47" s="412"/>
      <c r="P47" s="30"/>
    </row>
    <row r="48" spans="1:16" ht="19.5" customHeight="1" x14ac:dyDescent="0.25">
      <c r="A48" s="39" t="s">
        <v>45</v>
      </c>
      <c r="B48" s="22"/>
      <c r="C48" s="242"/>
      <c r="D48" s="243"/>
      <c r="E48" s="23"/>
      <c r="F48" s="23"/>
      <c r="G48" s="244"/>
      <c r="H48" s="410"/>
      <c r="I48" s="411"/>
      <c r="J48" s="411"/>
      <c r="K48" s="411"/>
      <c r="L48" s="411"/>
      <c r="M48" s="411"/>
      <c r="N48" s="411"/>
      <c r="O48" s="412"/>
      <c r="P48" s="30"/>
    </row>
    <row r="49" spans="1:18" ht="19.5" customHeight="1" x14ac:dyDescent="0.25">
      <c r="A49" s="40" t="s">
        <v>46</v>
      </c>
      <c r="B49" s="242"/>
      <c r="C49" s="419"/>
      <c r="D49" s="419"/>
      <c r="E49" s="419"/>
      <c r="F49" s="245"/>
      <c r="G49" s="246"/>
      <c r="H49" s="400" t="s">
        <v>58</v>
      </c>
      <c r="I49" s="401"/>
      <c r="J49" s="401"/>
      <c r="K49" s="401"/>
      <c r="L49" s="401"/>
      <c r="M49" s="401"/>
      <c r="N49" s="401"/>
      <c r="O49" s="409"/>
      <c r="P49" s="30"/>
    </row>
    <row r="50" spans="1:18" ht="19.5" customHeight="1" x14ac:dyDescent="0.25">
      <c r="A50" s="40" t="s">
        <v>47</v>
      </c>
      <c r="B50" s="420"/>
      <c r="C50" s="420"/>
      <c r="D50" s="420"/>
      <c r="E50" s="247"/>
      <c r="F50" s="24"/>
      <c r="G50" s="248"/>
      <c r="H50" s="400"/>
      <c r="I50" s="401"/>
      <c r="J50" s="401"/>
      <c r="K50" s="401"/>
      <c r="L50" s="401"/>
      <c r="M50" s="401"/>
      <c r="N50" s="401"/>
      <c r="O50" s="409"/>
      <c r="P50" s="30"/>
    </row>
    <row r="51" spans="1:18" ht="19.5" customHeight="1" x14ac:dyDescent="0.25">
      <c r="A51" s="259" t="s">
        <v>48</v>
      </c>
      <c r="B51" s="242"/>
      <c r="C51" s="242"/>
      <c r="D51" s="242"/>
      <c r="E51" s="243">
        <v>91100</v>
      </c>
      <c r="F51" s="404"/>
      <c r="G51" s="405"/>
      <c r="H51" s="400" t="s">
        <v>59</v>
      </c>
      <c r="I51" s="401"/>
      <c r="J51" s="401"/>
      <c r="K51" s="401"/>
      <c r="L51" s="401"/>
      <c r="M51" s="401"/>
      <c r="N51" s="401"/>
      <c r="O51" s="409"/>
      <c r="P51" s="30"/>
    </row>
    <row r="52" spans="1:18" ht="19.5" customHeight="1" x14ac:dyDescent="0.25">
      <c r="A52" s="259" t="s">
        <v>49</v>
      </c>
      <c r="B52" s="242"/>
      <c r="C52" s="242"/>
      <c r="D52" s="242"/>
      <c r="E52" s="243">
        <v>91130</v>
      </c>
      <c r="F52" s="404"/>
      <c r="G52" s="405"/>
      <c r="H52" s="400"/>
      <c r="I52" s="401"/>
      <c r="J52" s="401"/>
      <c r="K52" s="401"/>
      <c r="L52" s="401"/>
      <c r="M52" s="401"/>
      <c r="N52" s="401"/>
      <c r="O52" s="409"/>
      <c r="P52" s="30"/>
    </row>
    <row r="53" spans="1:18" ht="19.5" customHeight="1" x14ac:dyDescent="0.25">
      <c r="A53" s="259" t="s">
        <v>50</v>
      </c>
      <c r="B53" s="242"/>
      <c r="C53" s="242"/>
      <c r="D53" s="242"/>
      <c r="E53" s="249">
        <v>91120</v>
      </c>
      <c r="F53" s="404"/>
      <c r="G53" s="405"/>
      <c r="H53" s="400" t="s">
        <v>62</v>
      </c>
      <c r="I53" s="401"/>
      <c r="J53" s="401"/>
      <c r="K53" s="401"/>
      <c r="L53" s="401"/>
      <c r="M53" s="401"/>
      <c r="N53" s="272"/>
      <c r="O53" s="93"/>
      <c r="P53" s="30"/>
    </row>
    <row r="54" spans="1:18" ht="19.5" customHeight="1" thickBot="1" x14ac:dyDescent="0.3">
      <c r="A54" s="258" t="s">
        <v>51</v>
      </c>
      <c r="B54" s="25"/>
      <c r="C54" s="25"/>
      <c r="D54" s="26"/>
      <c r="E54" s="27"/>
      <c r="F54" s="456"/>
      <c r="G54" s="457"/>
      <c r="H54" s="402"/>
      <c r="I54" s="403"/>
      <c r="J54" s="403"/>
      <c r="K54" s="403"/>
      <c r="L54" s="403"/>
      <c r="M54" s="403"/>
      <c r="N54" s="458" t="s">
        <v>118</v>
      </c>
      <c r="O54" s="459"/>
      <c r="P54" s="30"/>
    </row>
    <row r="55" spans="1:18" s="31" customFormat="1" ht="13.5" customHeight="1" x14ac:dyDescent="0.2">
      <c r="A55" s="460" t="s">
        <v>52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2"/>
    </row>
    <row r="56" spans="1:18" ht="15" x14ac:dyDescent="0.25">
      <c r="A56" s="463"/>
      <c r="B56" s="464"/>
      <c r="C56" s="464"/>
      <c r="D56" s="464"/>
      <c r="E56" s="464"/>
      <c r="F56" s="464"/>
      <c r="G56" s="467"/>
      <c r="H56" s="467"/>
      <c r="I56" s="467"/>
      <c r="J56" s="467"/>
      <c r="K56" s="467"/>
      <c r="L56" s="467"/>
      <c r="M56" s="467"/>
      <c r="N56" s="467"/>
      <c r="O56" s="468"/>
    </row>
    <row r="57" spans="1:18" ht="18" customHeight="1" x14ac:dyDescent="0.25">
      <c r="A57" s="465"/>
      <c r="B57" s="466"/>
      <c r="C57" s="466"/>
      <c r="D57" s="466"/>
      <c r="E57" s="466"/>
      <c r="F57" s="466"/>
      <c r="G57" s="467"/>
      <c r="H57" s="467"/>
      <c r="I57" s="467"/>
      <c r="J57" s="467"/>
      <c r="K57" s="467"/>
      <c r="L57" s="467"/>
      <c r="M57" s="467"/>
      <c r="N57" s="467"/>
      <c r="O57" s="468"/>
    </row>
    <row r="58" spans="1:18" ht="18" customHeight="1" thickBot="1" x14ac:dyDescent="0.3">
      <c r="A58" s="469" t="s">
        <v>53</v>
      </c>
      <c r="B58" s="470"/>
      <c r="C58" s="470"/>
      <c r="D58" s="470"/>
      <c r="E58" s="470"/>
      <c r="F58" s="470"/>
      <c r="G58" s="394" t="s">
        <v>54</v>
      </c>
      <c r="H58" s="395"/>
      <c r="I58" s="395"/>
      <c r="J58" s="395"/>
      <c r="K58" s="395"/>
      <c r="L58" s="396"/>
      <c r="M58" s="397" t="s">
        <v>55</v>
      </c>
      <c r="N58" s="398"/>
      <c r="O58" s="399"/>
    </row>
    <row r="59" spans="1:18" x14ac:dyDescent="0.25">
      <c r="O59" s="41"/>
    </row>
    <row r="60" spans="1:18" x14ac:dyDescent="0.25">
      <c r="O60" s="41"/>
    </row>
    <row r="61" spans="1:18" ht="16.5" thickBot="1" x14ac:dyDescent="0.3">
      <c r="O61" s="41"/>
    </row>
    <row r="62" spans="1:18" customFormat="1" ht="27" customHeight="1" x14ac:dyDescent="0.3">
      <c r="A62" s="430" t="s">
        <v>122</v>
      </c>
      <c r="B62" s="431"/>
      <c r="C62" s="431"/>
      <c r="D62" s="431"/>
      <c r="E62" s="431"/>
      <c r="F62" s="431"/>
      <c r="G62" s="431"/>
      <c r="H62" s="431"/>
      <c r="I62" s="432"/>
      <c r="J62" s="191"/>
      <c r="K62" s="433" t="s">
        <v>98</v>
      </c>
      <c r="L62" s="434"/>
      <c r="M62" s="434"/>
      <c r="N62" s="434"/>
      <c r="O62" s="435"/>
      <c r="P62" s="192"/>
      <c r="Q62" s="192"/>
      <c r="R62" s="192"/>
    </row>
    <row r="63" spans="1:18" customFormat="1" ht="52.5" customHeight="1" x14ac:dyDescent="0.3">
      <c r="A63" s="486" t="s">
        <v>123</v>
      </c>
      <c r="B63" s="487"/>
      <c r="C63" s="487"/>
      <c r="D63" s="487"/>
      <c r="E63" s="487"/>
      <c r="F63" s="487"/>
      <c r="G63" s="487"/>
      <c r="H63" s="487"/>
      <c r="I63" s="488"/>
      <c r="J63" s="191"/>
      <c r="K63" s="436"/>
      <c r="L63" s="437"/>
      <c r="M63" s="437"/>
      <c r="N63" s="437"/>
      <c r="O63" s="438"/>
      <c r="P63" s="192"/>
      <c r="Q63" s="192"/>
      <c r="R63" s="192"/>
    </row>
    <row r="64" spans="1:18" customFormat="1" ht="27" customHeight="1" x14ac:dyDescent="0.3">
      <c r="A64" s="306" t="s">
        <v>121</v>
      </c>
      <c r="B64" s="307"/>
      <c r="C64" s="307"/>
      <c r="D64" s="307"/>
      <c r="E64" s="307"/>
      <c r="F64" s="307"/>
      <c r="G64" s="307"/>
      <c r="H64" s="307"/>
      <c r="I64" s="308"/>
      <c r="J64" s="191"/>
      <c r="K64" s="436"/>
      <c r="L64" s="437"/>
      <c r="M64" s="437"/>
      <c r="N64" s="437"/>
      <c r="O64" s="438"/>
      <c r="P64" s="192"/>
      <c r="Q64" s="192"/>
      <c r="R64" s="192"/>
    </row>
    <row r="65" spans="1:20" customFormat="1" ht="25.5" customHeight="1" x14ac:dyDescent="0.3">
      <c r="A65" s="442" t="s">
        <v>99</v>
      </c>
      <c r="B65" s="443"/>
      <c r="C65" s="443"/>
      <c r="D65" s="443"/>
      <c r="E65" s="443"/>
      <c r="F65" s="443"/>
      <c r="G65" s="443"/>
      <c r="H65" s="443"/>
      <c r="I65" s="444"/>
      <c r="J65" s="97"/>
      <c r="K65" s="436"/>
      <c r="L65" s="437"/>
      <c r="M65" s="437"/>
      <c r="N65" s="437"/>
      <c r="O65" s="438"/>
      <c r="P65" s="192"/>
      <c r="Q65" s="192"/>
      <c r="R65" s="192"/>
    </row>
    <row r="66" spans="1:20" customFormat="1" ht="48.75" customHeight="1" x14ac:dyDescent="0.3">
      <c r="A66" s="445" t="s">
        <v>109</v>
      </c>
      <c r="B66" s="446"/>
      <c r="C66" s="446"/>
      <c r="D66" s="446"/>
      <c r="E66" s="446"/>
      <c r="F66" s="446"/>
      <c r="G66" s="446"/>
      <c r="H66" s="446"/>
      <c r="I66" s="447"/>
      <c r="J66" s="97"/>
      <c r="K66" s="436"/>
      <c r="L66" s="437"/>
      <c r="M66" s="437"/>
      <c r="N66" s="437"/>
      <c r="O66" s="438"/>
      <c r="P66" s="192"/>
      <c r="Q66" s="192"/>
      <c r="R66" s="192"/>
    </row>
    <row r="67" spans="1:20" customFormat="1" ht="15.75" customHeight="1" thickBot="1" x14ac:dyDescent="0.35">
      <c r="A67" s="301" t="s">
        <v>117</v>
      </c>
      <c r="B67" s="297"/>
      <c r="C67" s="297"/>
      <c r="D67" s="297"/>
      <c r="E67" s="296"/>
      <c r="F67" s="296"/>
      <c r="G67" s="296"/>
      <c r="H67" s="296"/>
      <c r="I67" s="298"/>
      <c r="J67" s="97"/>
      <c r="K67" s="439"/>
      <c r="L67" s="440"/>
      <c r="M67" s="440"/>
      <c r="N67" s="440"/>
      <c r="O67" s="441"/>
      <c r="P67" s="192"/>
      <c r="Q67" s="192"/>
      <c r="R67" s="192"/>
    </row>
    <row r="68" spans="1:20" customFormat="1" ht="34.5" customHeight="1" thickBot="1" x14ac:dyDescent="0.35">
      <c r="A68" s="193" t="s">
        <v>100</v>
      </c>
      <c r="B68" s="194"/>
      <c r="C68" s="193"/>
      <c r="D68" s="193"/>
      <c r="E68" s="193"/>
      <c r="F68" s="193"/>
      <c r="G68" s="195"/>
      <c r="H68" s="196"/>
      <c r="I68" s="193"/>
      <c r="J68" s="193"/>
      <c r="K68" s="193"/>
      <c r="L68" s="193"/>
      <c r="M68" s="193"/>
      <c r="N68" s="193"/>
      <c r="O68" s="193"/>
      <c r="P68" s="192"/>
      <c r="Q68" s="192"/>
      <c r="R68" s="192"/>
    </row>
    <row r="69" spans="1:20" customFormat="1" ht="9" customHeight="1" thickBot="1" x14ac:dyDescent="0.3">
      <c r="A69" s="197"/>
      <c r="B69" s="198"/>
      <c r="C69" s="197"/>
      <c r="D69" s="197"/>
      <c r="E69" s="197"/>
      <c r="F69" s="197"/>
      <c r="G69" s="199"/>
      <c r="H69" s="200"/>
      <c r="I69" s="197"/>
      <c r="J69" s="197"/>
      <c r="K69" s="197"/>
      <c r="L69" s="197"/>
      <c r="M69" s="197"/>
      <c r="N69" s="197"/>
      <c r="O69" s="197"/>
      <c r="P69" s="97"/>
      <c r="Q69" s="97"/>
      <c r="R69" s="97"/>
    </row>
    <row r="70" spans="1:20" customFormat="1" ht="18.75" x14ac:dyDescent="0.3">
      <c r="A70" s="201" t="s">
        <v>101</v>
      </c>
      <c r="B70" s="202"/>
      <c r="C70" s="97"/>
      <c r="D70" s="97"/>
      <c r="E70" s="97"/>
      <c r="F70" s="97"/>
      <c r="G70" s="203"/>
      <c r="H70" s="204"/>
      <c r="I70" s="97"/>
      <c r="J70" s="97"/>
      <c r="K70" s="97"/>
      <c r="L70" s="97"/>
      <c r="M70" s="97"/>
      <c r="N70" s="97"/>
      <c r="O70" s="97"/>
      <c r="P70" s="192"/>
      <c r="Q70" s="192"/>
      <c r="R70" s="192"/>
      <c r="T70" s="304"/>
    </row>
    <row r="71" spans="1:20" customFormat="1" ht="18.75" x14ac:dyDescent="0.3">
      <c r="A71" s="97"/>
      <c r="B71" s="202"/>
      <c r="C71" s="97"/>
      <c r="D71" s="97"/>
      <c r="E71" s="97"/>
      <c r="F71" s="97"/>
      <c r="G71" s="203"/>
      <c r="H71" s="204"/>
      <c r="I71" s="97"/>
      <c r="J71" s="97"/>
      <c r="K71" s="97"/>
      <c r="L71" s="97"/>
      <c r="M71" s="97"/>
      <c r="N71" s="97"/>
      <c r="O71" s="97"/>
      <c r="P71" s="192"/>
      <c r="Q71" s="192"/>
      <c r="R71" s="192"/>
    </row>
    <row r="72" spans="1:20" customFormat="1" ht="18.75" x14ac:dyDescent="0.3">
      <c r="A72" s="97"/>
      <c r="B72" s="202"/>
      <c r="C72" s="97"/>
      <c r="D72" s="97"/>
      <c r="E72" s="97"/>
      <c r="F72" s="97"/>
      <c r="G72" s="203"/>
      <c r="H72" s="204"/>
      <c r="I72" s="97"/>
      <c r="J72" s="97"/>
      <c r="K72" s="97"/>
      <c r="L72" s="97"/>
      <c r="M72" s="97"/>
      <c r="N72" s="97"/>
      <c r="O72" s="97"/>
      <c r="P72" s="192"/>
      <c r="Q72" s="192"/>
      <c r="R72" s="192"/>
    </row>
    <row r="73" spans="1:20" customFormat="1" ht="18.75" x14ac:dyDescent="0.3">
      <c r="A73" s="97"/>
      <c r="B73" s="202"/>
      <c r="C73" s="97"/>
      <c r="D73" s="97"/>
      <c r="E73" s="97"/>
      <c r="F73" s="97"/>
      <c r="G73" s="203"/>
      <c r="H73" s="204"/>
      <c r="I73" s="97"/>
      <c r="J73" s="97"/>
      <c r="K73" s="97"/>
      <c r="L73" s="97"/>
      <c r="M73" s="97"/>
      <c r="N73" s="97"/>
      <c r="O73" s="97"/>
      <c r="P73" s="192"/>
      <c r="Q73" s="192"/>
      <c r="R73" s="192"/>
    </row>
    <row r="74" spans="1:20" customFormat="1" ht="18.75" x14ac:dyDescent="0.3">
      <c r="A74" s="97"/>
      <c r="B74" s="202"/>
      <c r="C74" s="97"/>
      <c r="D74" s="97"/>
      <c r="E74" s="97"/>
      <c r="F74" s="97"/>
      <c r="G74" s="203"/>
      <c r="H74" s="204"/>
      <c r="I74" s="97"/>
      <c r="J74" s="97"/>
      <c r="K74" s="97"/>
      <c r="L74" s="97"/>
      <c r="M74" s="97"/>
      <c r="N74" s="97"/>
      <c r="O74" s="97"/>
      <c r="P74" s="192"/>
      <c r="Q74" s="192"/>
      <c r="R74" s="192"/>
    </row>
    <row r="75" spans="1:20" customFormat="1" ht="18.75" x14ac:dyDescent="0.3">
      <c r="A75" s="97"/>
      <c r="B75" s="202"/>
      <c r="C75" s="97"/>
      <c r="D75" s="97"/>
      <c r="E75" s="97"/>
      <c r="F75" s="97"/>
      <c r="G75" s="203"/>
      <c r="H75" s="204"/>
      <c r="I75" s="97"/>
      <c r="J75" s="97"/>
      <c r="K75" s="97"/>
      <c r="L75" s="97"/>
      <c r="M75" s="97"/>
      <c r="N75" s="97"/>
      <c r="O75" s="97"/>
      <c r="P75" s="192"/>
      <c r="Q75" s="192"/>
      <c r="R75" s="192"/>
    </row>
    <row r="76" spans="1:20" customFormat="1" ht="18.75" x14ac:dyDescent="0.3">
      <c r="A76" s="97"/>
      <c r="B76" s="202"/>
      <c r="C76" s="97"/>
      <c r="D76" s="97"/>
      <c r="E76" s="97"/>
      <c r="F76" s="97"/>
      <c r="G76" s="203"/>
      <c r="H76" s="204"/>
      <c r="I76" s="97"/>
      <c r="J76" s="97"/>
      <c r="K76" s="97"/>
      <c r="L76" s="97"/>
      <c r="M76" s="97"/>
      <c r="N76" s="97"/>
      <c r="O76" s="97"/>
      <c r="P76" s="192"/>
      <c r="Q76" s="192"/>
      <c r="R76" s="192"/>
    </row>
    <row r="77" spans="1:20" customFormat="1" ht="18.75" x14ac:dyDescent="0.3">
      <c r="A77" s="97"/>
      <c r="B77" s="202"/>
      <c r="C77" s="97"/>
      <c r="D77" s="97"/>
      <c r="E77" s="97"/>
      <c r="F77" s="97"/>
      <c r="G77" s="203"/>
      <c r="H77" s="204"/>
      <c r="I77" s="97"/>
      <c r="J77" s="97"/>
      <c r="K77" s="97"/>
      <c r="L77" s="97"/>
      <c r="M77" s="97"/>
      <c r="N77" s="97"/>
      <c r="O77" s="97"/>
      <c r="P77" s="192"/>
      <c r="Q77" s="192"/>
      <c r="R77" s="192"/>
    </row>
    <row r="78" spans="1:20" customFormat="1" ht="18.75" x14ac:dyDescent="0.3">
      <c r="A78" s="97"/>
      <c r="B78" s="202"/>
      <c r="C78" s="97"/>
      <c r="D78" s="97"/>
      <c r="E78" s="97"/>
      <c r="F78" s="97"/>
      <c r="G78" s="203"/>
      <c r="H78" s="204"/>
      <c r="I78" s="97"/>
      <c r="J78" s="97"/>
      <c r="K78" s="97"/>
      <c r="L78" s="97"/>
      <c r="M78" s="97"/>
      <c r="N78" s="97"/>
      <c r="O78" s="97"/>
      <c r="P78" s="192"/>
      <c r="Q78" s="192"/>
      <c r="R78" s="192"/>
    </row>
    <row r="79" spans="1:20" customFormat="1" ht="18.75" x14ac:dyDescent="0.3">
      <c r="A79" s="97"/>
      <c r="B79" s="202"/>
      <c r="C79" s="97"/>
      <c r="D79" s="97"/>
      <c r="E79" s="97"/>
      <c r="F79" s="97"/>
      <c r="G79" s="203"/>
      <c r="H79" s="204"/>
      <c r="I79" s="97"/>
      <c r="J79" s="97"/>
      <c r="K79" s="97"/>
      <c r="L79" s="97"/>
      <c r="M79" s="97"/>
      <c r="N79" s="97"/>
      <c r="O79" s="97"/>
      <c r="P79" s="192"/>
      <c r="Q79" s="192"/>
      <c r="R79" s="192"/>
    </row>
    <row r="80" spans="1:20" customFormat="1" ht="18.75" x14ac:dyDescent="0.3">
      <c r="A80" s="201" t="s">
        <v>113</v>
      </c>
      <c r="B80" s="202"/>
      <c r="C80" s="97"/>
      <c r="D80" s="97"/>
      <c r="E80" s="97"/>
      <c r="F80" s="97"/>
      <c r="G80" s="203"/>
      <c r="H80" s="204"/>
      <c r="I80" s="97"/>
      <c r="J80" s="97"/>
      <c r="K80" s="97"/>
      <c r="L80" s="97"/>
      <c r="M80" s="97"/>
      <c r="N80" s="97"/>
      <c r="O80" s="97"/>
      <c r="P80" s="192"/>
      <c r="Q80" s="192"/>
      <c r="R80" s="192"/>
    </row>
    <row r="81" spans="1:18" customFormat="1" ht="18.75" x14ac:dyDescent="0.3">
      <c r="A81" s="97"/>
      <c r="B81" s="202"/>
      <c r="C81" s="97"/>
      <c r="D81" s="97"/>
      <c r="E81" s="97"/>
      <c r="F81" s="97"/>
      <c r="G81" s="203"/>
      <c r="H81" s="204"/>
      <c r="I81" s="97"/>
      <c r="J81" s="97"/>
      <c r="K81" s="97"/>
      <c r="L81" s="97"/>
      <c r="M81" s="97"/>
      <c r="N81" s="97"/>
      <c r="O81" s="97"/>
      <c r="P81" s="192"/>
      <c r="Q81" s="192"/>
      <c r="R81" s="192"/>
    </row>
    <row r="82" spans="1:18" customFormat="1" ht="18.75" x14ac:dyDescent="0.3">
      <c r="A82" s="97"/>
      <c r="B82" s="202"/>
      <c r="C82" s="97"/>
      <c r="D82" s="97"/>
      <c r="E82" s="97"/>
      <c r="F82" s="97"/>
      <c r="G82" s="203"/>
      <c r="H82" s="204"/>
      <c r="I82" s="97"/>
      <c r="J82" s="97"/>
      <c r="K82" s="97"/>
      <c r="L82" s="97"/>
      <c r="M82" s="97"/>
      <c r="N82" s="97"/>
      <c r="O82" s="97"/>
      <c r="P82" s="192"/>
      <c r="Q82" s="192"/>
      <c r="R82" s="192"/>
    </row>
    <row r="83" spans="1:18" customFormat="1" ht="18.75" x14ac:dyDescent="0.3">
      <c r="A83" s="97"/>
      <c r="B83" s="202"/>
      <c r="C83" s="97"/>
      <c r="D83" s="97"/>
      <c r="E83" s="97"/>
      <c r="F83" s="97"/>
      <c r="G83" s="203"/>
      <c r="H83" s="204"/>
      <c r="I83" s="97"/>
      <c r="J83" s="97"/>
      <c r="K83" s="97"/>
      <c r="L83" s="97"/>
      <c r="M83" s="97"/>
      <c r="N83" s="97"/>
      <c r="O83" s="97"/>
      <c r="P83" s="192"/>
      <c r="Q83" s="192"/>
      <c r="R83" s="192"/>
    </row>
    <row r="84" spans="1:18" customFormat="1" ht="18.75" x14ac:dyDescent="0.3">
      <c r="A84" s="97"/>
      <c r="B84" s="202"/>
      <c r="C84" s="97"/>
      <c r="D84" s="97"/>
      <c r="E84" s="97"/>
      <c r="F84" s="97"/>
      <c r="G84" s="203"/>
      <c r="H84" s="204"/>
      <c r="I84" s="97"/>
      <c r="J84" s="97"/>
      <c r="K84" s="97"/>
      <c r="L84" s="97"/>
      <c r="M84" s="97"/>
      <c r="N84" s="97"/>
      <c r="O84" s="97"/>
      <c r="P84" s="192"/>
      <c r="Q84" s="192"/>
      <c r="R84" s="192"/>
    </row>
    <row r="85" spans="1:18" customFormat="1" ht="18.75" x14ac:dyDescent="0.3">
      <c r="A85" s="97"/>
      <c r="B85" s="202"/>
      <c r="C85" s="97"/>
      <c r="D85" s="97"/>
      <c r="E85" s="97"/>
      <c r="F85" s="97"/>
      <c r="G85" s="203"/>
      <c r="H85" s="204"/>
      <c r="I85" s="97"/>
      <c r="J85" s="97"/>
      <c r="K85" s="97"/>
      <c r="L85" s="97"/>
      <c r="M85" s="97"/>
      <c r="N85" s="97"/>
      <c r="O85" s="97"/>
      <c r="P85" s="192"/>
      <c r="Q85" s="192"/>
      <c r="R85" s="192"/>
    </row>
    <row r="86" spans="1:18" customFormat="1" ht="18.75" x14ac:dyDescent="0.3">
      <c r="A86" s="97"/>
      <c r="B86" s="202"/>
      <c r="C86" s="97"/>
      <c r="D86" s="97"/>
      <c r="E86" s="97"/>
      <c r="F86" s="97"/>
      <c r="G86" s="203"/>
      <c r="H86" s="204"/>
      <c r="I86" s="97"/>
      <c r="J86" s="97"/>
      <c r="K86" s="97"/>
      <c r="L86" s="97"/>
      <c r="M86" s="97"/>
      <c r="N86" s="97"/>
      <c r="O86" s="97"/>
      <c r="P86" s="192"/>
      <c r="Q86" s="192"/>
      <c r="R86" s="192"/>
    </row>
    <row r="87" spans="1:18" customFormat="1" ht="18.75" x14ac:dyDescent="0.3">
      <c r="A87" s="97"/>
      <c r="B87" s="202"/>
      <c r="C87" s="97"/>
      <c r="D87" s="97"/>
      <c r="E87" s="97"/>
      <c r="F87" s="97"/>
      <c r="G87" s="203"/>
      <c r="H87" s="204"/>
      <c r="I87" s="97"/>
      <c r="J87" s="97"/>
      <c r="K87" s="97"/>
      <c r="L87" s="97"/>
      <c r="M87" s="97"/>
      <c r="N87" s="97"/>
      <c r="O87" s="97"/>
      <c r="P87" s="192"/>
      <c r="Q87" s="192"/>
      <c r="R87" s="192"/>
    </row>
    <row r="88" spans="1:18" customFormat="1" ht="18.75" x14ac:dyDescent="0.3">
      <c r="A88" s="97"/>
      <c r="B88" s="202"/>
      <c r="C88" s="97"/>
      <c r="D88" s="97"/>
      <c r="E88" s="97"/>
      <c r="F88" s="97"/>
      <c r="G88" s="203"/>
      <c r="H88" s="204"/>
      <c r="I88" s="97"/>
      <c r="J88" s="97"/>
      <c r="K88" s="97"/>
      <c r="L88" s="97"/>
      <c r="M88" s="97"/>
      <c r="N88" s="97"/>
      <c r="O88" s="97"/>
      <c r="P88" s="192"/>
      <c r="Q88" s="192"/>
      <c r="R88" s="192"/>
    </row>
    <row r="89" spans="1:18" customFormat="1" ht="18.75" x14ac:dyDescent="0.3">
      <c r="A89" s="97"/>
      <c r="B89" s="202"/>
      <c r="C89" s="97"/>
      <c r="D89" s="97"/>
      <c r="E89" s="97"/>
      <c r="F89" s="97"/>
      <c r="G89" s="203"/>
      <c r="H89" s="204"/>
      <c r="I89" s="97"/>
      <c r="J89" s="97"/>
      <c r="K89" s="97"/>
      <c r="L89" s="97"/>
      <c r="M89" s="97"/>
      <c r="N89" s="97"/>
      <c r="O89" s="97"/>
      <c r="P89" s="192"/>
      <c r="Q89" s="192"/>
      <c r="R89" s="192"/>
    </row>
    <row r="90" spans="1:18" customFormat="1" ht="18.75" x14ac:dyDescent="0.3">
      <c r="A90" s="97"/>
      <c r="B90" s="202"/>
      <c r="C90" s="97"/>
      <c r="D90" s="97"/>
      <c r="E90" s="97"/>
      <c r="F90" s="97"/>
      <c r="G90" s="203"/>
      <c r="H90" s="204"/>
      <c r="I90" s="97"/>
      <c r="J90" s="97"/>
      <c r="K90" s="97"/>
      <c r="L90" s="97"/>
      <c r="M90" s="97"/>
      <c r="N90" s="97"/>
      <c r="O90" s="97"/>
      <c r="P90" s="192"/>
      <c r="Q90" s="192"/>
      <c r="R90" s="192"/>
    </row>
    <row r="91" spans="1:18" customFormat="1" ht="18.75" x14ac:dyDescent="0.3">
      <c r="A91" s="97"/>
      <c r="B91" s="202"/>
      <c r="C91" s="97"/>
      <c r="D91" s="97"/>
      <c r="E91" s="97"/>
      <c r="F91" s="97"/>
      <c r="G91" s="203"/>
      <c r="H91" s="204"/>
      <c r="I91" s="97"/>
      <c r="J91" s="97"/>
      <c r="K91" s="97"/>
      <c r="L91" s="97"/>
      <c r="N91" s="97"/>
      <c r="O91" s="97"/>
      <c r="P91" s="192"/>
      <c r="Q91" s="192"/>
      <c r="R91" s="192"/>
    </row>
    <row r="92" spans="1:18" customFormat="1" ht="18.75" x14ac:dyDescent="0.3">
      <c r="A92" s="201" t="s">
        <v>102</v>
      </c>
      <c r="B92" s="202"/>
      <c r="C92" s="97"/>
      <c r="D92" s="97"/>
      <c r="E92" s="97"/>
      <c r="F92" s="97"/>
      <c r="G92" s="203"/>
      <c r="H92" s="204"/>
      <c r="I92" s="97"/>
      <c r="J92" s="97"/>
      <c r="K92" s="97"/>
      <c r="L92" s="97"/>
      <c r="M92" s="97"/>
      <c r="N92" s="97"/>
      <c r="O92" s="97"/>
      <c r="P92" s="192"/>
      <c r="Q92" s="192"/>
      <c r="R92" s="192"/>
    </row>
    <row r="93" spans="1:18" customFormat="1" ht="18.75" x14ac:dyDescent="0.3">
      <c r="A93" s="205" t="s">
        <v>103</v>
      </c>
      <c r="B93" s="206"/>
      <c r="C93" s="207"/>
      <c r="D93" s="207"/>
      <c r="E93" s="207"/>
      <c r="F93" s="207"/>
      <c r="G93" s="208"/>
      <c r="H93" s="209"/>
      <c r="I93" s="210"/>
      <c r="J93" s="97"/>
      <c r="K93" s="97"/>
      <c r="L93" s="97"/>
      <c r="M93" s="97"/>
      <c r="N93" s="97"/>
      <c r="O93" s="97"/>
      <c r="P93" s="192"/>
      <c r="Q93" s="192"/>
      <c r="R93" s="192"/>
    </row>
    <row r="94" spans="1:18" customFormat="1" ht="18.75" x14ac:dyDescent="0.3">
      <c r="A94" s="211" t="s">
        <v>12</v>
      </c>
      <c r="B94" s="492" t="s">
        <v>13</v>
      </c>
      <c r="C94" s="493"/>
      <c r="D94" s="493"/>
      <c r="E94" s="493"/>
      <c r="F94" s="494"/>
      <c r="G94" s="212"/>
      <c r="H94" s="213" t="s">
        <v>14</v>
      </c>
      <c r="I94" s="211"/>
      <c r="J94" s="97"/>
      <c r="K94" s="97"/>
      <c r="L94" s="97"/>
      <c r="M94" s="97"/>
      <c r="N94" s="97"/>
      <c r="O94" s="97"/>
      <c r="P94" s="192"/>
      <c r="Q94" s="192"/>
      <c r="R94" s="192"/>
    </row>
    <row r="95" spans="1:18" customFormat="1" ht="18.75" x14ac:dyDescent="0.3">
      <c r="A95" s="214" t="s">
        <v>17</v>
      </c>
      <c r="B95" s="215" t="s">
        <v>18</v>
      </c>
      <c r="C95" s="495" t="s">
        <v>19</v>
      </c>
      <c r="D95" s="496"/>
      <c r="E95" s="496"/>
      <c r="F95" s="497"/>
      <c r="G95" s="216" t="s">
        <v>20</v>
      </c>
      <c r="H95" s="217" t="s">
        <v>21</v>
      </c>
      <c r="I95" s="214" t="s">
        <v>22</v>
      </c>
      <c r="J95" s="97"/>
      <c r="K95" s="97"/>
      <c r="L95" s="97"/>
      <c r="M95" s="97"/>
      <c r="N95" s="97"/>
      <c r="O95" s="97"/>
      <c r="P95" s="192"/>
      <c r="Q95" s="192"/>
      <c r="R95" s="192"/>
    </row>
    <row r="96" spans="1:18" customFormat="1" ht="18.75" x14ac:dyDescent="0.3">
      <c r="A96" s="218">
        <v>44896</v>
      </c>
      <c r="B96" s="219" t="s">
        <v>104</v>
      </c>
      <c r="C96" s="427" t="s">
        <v>105</v>
      </c>
      <c r="D96" s="428"/>
      <c r="E96" s="428"/>
      <c r="F96" s="429"/>
      <c r="G96" s="220">
        <v>253</v>
      </c>
      <c r="H96" s="229">
        <v>0.20499999999999999</v>
      </c>
      <c r="I96" s="309">
        <f>G96*$H$96</f>
        <v>51.864999999999995</v>
      </c>
      <c r="J96" s="97"/>
      <c r="K96" s="421" t="s">
        <v>116</v>
      </c>
      <c r="L96" s="422"/>
      <c r="M96" s="422"/>
      <c r="N96" s="422"/>
      <c r="O96" s="423"/>
      <c r="P96" s="192"/>
      <c r="Q96" s="192"/>
      <c r="R96" s="192"/>
    </row>
    <row r="97" spans="1:18" customFormat="1" ht="18.75" x14ac:dyDescent="0.3">
      <c r="A97" s="218">
        <v>44897</v>
      </c>
      <c r="B97" s="219" t="s">
        <v>106</v>
      </c>
      <c r="C97" s="427" t="s">
        <v>107</v>
      </c>
      <c r="D97" s="428"/>
      <c r="E97" s="428"/>
      <c r="F97" s="429"/>
      <c r="G97" s="220">
        <v>250</v>
      </c>
      <c r="H97" s="222"/>
      <c r="I97" s="309">
        <f>G97*$H$96</f>
        <v>51.25</v>
      </c>
      <c r="J97" s="97"/>
      <c r="K97" s="424"/>
      <c r="L97" s="425"/>
      <c r="M97" s="425"/>
      <c r="N97" s="425"/>
      <c r="O97" s="426"/>
      <c r="P97" s="192"/>
      <c r="Q97" s="192"/>
      <c r="R97" s="192"/>
    </row>
    <row r="98" spans="1:18" customFormat="1" ht="18.75" x14ac:dyDescent="0.3">
      <c r="A98" s="223"/>
      <c r="B98" s="219"/>
      <c r="C98" s="427"/>
      <c r="D98" s="428"/>
      <c r="E98" s="428"/>
      <c r="F98" s="429"/>
      <c r="G98" s="224"/>
      <c r="H98" s="222"/>
      <c r="I98" s="221">
        <f t="shared" ref="I98:I106" si="4">G98*$H$96</f>
        <v>0</v>
      </c>
      <c r="J98" s="97"/>
      <c r="K98" s="97"/>
      <c r="L98" s="97"/>
      <c r="M98" s="97"/>
      <c r="N98" s="97"/>
      <c r="O98" s="97"/>
      <c r="P98" s="192"/>
      <c r="Q98" s="192"/>
      <c r="R98" s="192"/>
    </row>
    <row r="99" spans="1:18" customFormat="1" ht="18.75" x14ac:dyDescent="0.3">
      <c r="A99" s="223"/>
      <c r="B99" s="219"/>
      <c r="C99" s="427"/>
      <c r="D99" s="428"/>
      <c r="E99" s="428"/>
      <c r="F99" s="429"/>
      <c r="G99" s="224"/>
      <c r="H99" s="222"/>
      <c r="I99" s="221">
        <f t="shared" si="4"/>
        <v>0</v>
      </c>
      <c r="J99" s="97"/>
      <c r="K99" s="97"/>
      <c r="L99" s="97"/>
      <c r="M99" s="97"/>
      <c r="N99" s="97"/>
      <c r="O99" s="97"/>
      <c r="P99" s="192"/>
      <c r="Q99" s="192"/>
      <c r="R99" s="192"/>
    </row>
    <row r="100" spans="1:18" customFormat="1" ht="18.75" x14ac:dyDescent="0.3">
      <c r="A100" s="223"/>
      <c r="B100" s="219"/>
      <c r="C100" s="427"/>
      <c r="D100" s="428"/>
      <c r="E100" s="428"/>
      <c r="F100" s="429"/>
      <c r="G100" s="224"/>
      <c r="H100" s="222"/>
      <c r="I100" s="221">
        <f t="shared" si="4"/>
        <v>0</v>
      </c>
      <c r="J100" s="97"/>
      <c r="K100" s="97"/>
      <c r="L100" s="97"/>
      <c r="M100" s="97"/>
      <c r="N100" s="97"/>
      <c r="O100" s="97"/>
      <c r="P100" s="192"/>
      <c r="Q100" s="192"/>
      <c r="R100" s="192"/>
    </row>
    <row r="101" spans="1:18" customFormat="1" ht="18.75" x14ac:dyDescent="0.3">
      <c r="A101" s="223"/>
      <c r="B101" s="219"/>
      <c r="C101" s="427"/>
      <c r="D101" s="428"/>
      <c r="E101" s="428"/>
      <c r="F101" s="429"/>
      <c r="G101" s="224"/>
      <c r="H101" s="222"/>
      <c r="I101" s="221">
        <f t="shared" si="4"/>
        <v>0</v>
      </c>
      <c r="J101" s="97"/>
      <c r="K101" s="97"/>
      <c r="L101" s="97"/>
      <c r="M101" s="97"/>
      <c r="N101" s="97"/>
      <c r="O101" s="97"/>
      <c r="P101" s="192"/>
      <c r="Q101" s="192"/>
      <c r="R101" s="192"/>
    </row>
    <row r="102" spans="1:18" customFormat="1" ht="18.75" x14ac:dyDescent="0.3">
      <c r="A102" s="223"/>
      <c r="B102" s="219"/>
      <c r="C102" s="427"/>
      <c r="D102" s="428"/>
      <c r="E102" s="428"/>
      <c r="F102" s="429"/>
      <c r="G102" s="224"/>
      <c r="H102" s="222"/>
      <c r="I102" s="221">
        <f t="shared" si="4"/>
        <v>0</v>
      </c>
      <c r="J102" s="97"/>
      <c r="K102" s="97"/>
      <c r="L102" s="97"/>
      <c r="M102" s="97"/>
      <c r="N102" s="97"/>
      <c r="O102" s="97"/>
      <c r="P102" s="192"/>
      <c r="Q102" s="192"/>
      <c r="R102" s="192"/>
    </row>
    <row r="103" spans="1:18" customFormat="1" ht="18.75" x14ac:dyDescent="0.3">
      <c r="A103" s="225"/>
      <c r="B103" s="219"/>
      <c r="C103" s="427"/>
      <c r="D103" s="428"/>
      <c r="E103" s="428"/>
      <c r="F103" s="429"/>
      <c r="G103" s="224"/>
      <c r="H103" s="222"/>
      <c r="I103" s="221">
        <f t="shared" si="4"/>
        <v>0</v>
      </c>
      <c r="J103" s="97"/>
      <c r="K103" s="97"/>
      <c r="L103" s="97"/>
      <c r="M103" s="97"/>
      <c r="N103" s="97"/>
      <c r="O103" s="97"/>
      <c r="P103" s="192"/>
      <c r="Q103" s="192"/>
      <c r="R103" s="192"/>
    </row>
    <row r="104" spans="1:18" customFormat="1" ht="18.75" x14ac:dyDescent="0.3">
      <c r="A104" s="225"/>
      <c r="B104" s="219"/>
      <c r="C104" s="427"/>
      <c r="D104" s="428"/>
      <c r="E104" s="428"/>
      <c r="F104" s="429"/>
      <c r="G104" s="224"/>
      <c r="H104" s="222"/>
      <c r="I104" s="221">
        <f t="shared" si="4"/>
        <v>0</v>
      </c>
      <c r="J104" s="97"/>
      <c r="K104" s="97"/>
      <c r="L104" s="97"/>
      <c r="M104" s="97"/>
      <c r="N104" s="97"/>
      <c r="O104" s="97"/>
      <c r="P104" s="192"/>
      <c r="Q104" s="192"/>
      <c r="R104" s="192"/>
    </row>
    <row r="105" spans="1:18" customFormat="1" ht="18.75" x14ac:dyDescent="0.3">
      <c r="A105" s="225"/>
      <c r="B105" s="219"/>
      <c r="C105" s="427"/>
      <c r="D105" s="428"/>
      <c r="E105" s="428"/>
      <c r="F105" s="429"/>
      <c r="G105" s="224"/>
      <c r="H105" s="222"/>
      <c r="I105" s="221">
        <f t="shared" si="4"/>
        <v>0</v>
      </c>
      <c r="J105" s="97"/>
      <c r="K105" s="97"/>
      <c r="L105" s="97"/>
      <c r="M105" s="97"/>
      <c r="N105" s="97"/>
      <c r="O105" s="97"/>
      <c r="P105" s="192"/>
      <c r="Q105" s="192"/>
      <c r="R105" s="192"/>
    </row>
    <row r="106" spans="1:18" customFormat="1" ht="18.75" x14ac:dyDescent="0.3">
      <c r="A106" s="223"/>
      <c r="B106" s="219"/>
      <c r="C106" s="427"/>
      <c r="D106" s="428"/>
      <c r="E106" s="428"/>
      <c r="F106" s="429"/>
      <c r="G106" s="224"/>
      <c r="H106" s="222"/>
      <c r="I106" s="221">
        <f t="shared" si="4"/>
        <v>0</v>
      </c>
      <c r="J106" s="97"/>
      <c r="K106" s="97"/>
      <c r="L106" s="97"/>
      <c r="M106" s="97"/>
      <c r="N106" s="97"/>
      <c r="O106" s="97"/>
      <c r="P106" s="192"/>
      <c r="Q106" s="192"/>
      <c r="R106" s="192"/>
    </row>
    <row r="107" spans="1:18" customFormat="1" ht="31.5" customHeight="1" x14ac:dyDescent="0.3">
      <c r="A107" s="489" t="s">
        <v>108</v>
      </c>
      <c r="B107" s="490"/>
      <c r="C107" s="490"/>
      <c r="D107" s="490"/>
      <c r="E107" s="490"/>
      <c r="F107" s="491"/>
      <c r="G107" s="226">
        <f>SUM(G96:G106)</f>
        <v>503</v>
      </c>
      <c r="H107" s="227"/>
      <c r="I107" s="228">
        <f>ROUND(SUM(I96:I106),2)</f>
        <v>103.12</v>
      </c>
      <c r="J107" s="97"/>
      <c r="K107" s="97"/>
      <c r="L107" s="97"/>
      <c r="M107" s="97"/>
      <c r="N107" s="97"/>
      <c r="O107" s="97"/>
      <c r="P107" s="192"/>
      <c r="Q107" s="192"/>
      <c r="R107" s="192"/>
    </row>
    <row r="108" spans="1:18" customFormat="1" ht="18.75" x14ac:dyDescent="0.3">
      <c r="A108" s="97"/>
      <c r="B108" s="202"/>
      <c r="C108" s="97"/>
      <c r="D108" s="97"/>
      <c r="E108" s="97"/>
      <c r="F108" s="97"/>
      <c r="G108" s="203"/>
      <c r="H108" s="204"/>
      <c r="I108" s="97"/>
      <c r="J108" s="97"/>
      <c r="K108" s="97"/>
      <c r="L108" s="97"/>
      <c r="M108" s="97"/>
      <c r="N108" s="97"/>
      <c r="O108" s="97"/>
      <c r="P108" s="192"/>
      <c r="Q108" s="192"/>
      <c r="R108" s="192"/>
    </row>
    <row r="109" spans="1:18" x14ac:dyDescent="0.25">
      <c r="O109" s="41"/>
    </row>
    <row r="110" spans="1:18" x14ac:dyDescent="0.25">
      <c r="O110" s="41"/>
    </row>
    <row r="111" spans="1:18" x14ac:dyDescent="0.25">
      <c r="O111" s="41"/>
    </row>
    <row r="112" spans="1:18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  <row r="196" spans="15:15" x14ac:dyDescent="0.25">
      <c r="O196" s="41"/>
    </row>
    <row r="197" spans="15:15" x14ac:dyDescent="0.25">
      <c r="O197" s="41"/>
    </row>
    <row r="198" spans="15:15" x14ac:dyDescent="0.25">
      <c r="O198" s="41"/>
    </row>
    <row r="199" spans="15:15" x14ac:dyDescent="0.25">
      <c r="O199" s="41"/>
    </row>
    <row r="200" spans="15:15" x14ac:dyDescent="0.25">
      <c r="O200" s="41"/>
    </row>
    <row r="201" spans="15:15" x14ac:dyDescent="0.25">
      <c r="O201" s="41"/>
    </row>
    <row r="202" spans="15:15" x14ac:dyDescent="0.25">
      <c r="O202" s="41"/>
    </row>
    <row r="203" spans="15:15" x14ac:dyDescent="0.25">
      <c r="O203" s="41"/>
    </row>
    <row r="204" spans="15:15" x14ac:dyDescent="0.25">
      <c r="O204" s="41"/>
    </row>
    <row r="205" spans="15:15" x14ac:dyDescent="0.25">
      <c r="O205" s="41"/>
    </row>
    <row r="206" spans="15:15" x14ac:dyDescent="0.25">
      <c r="O206" s="41"/>
    </row>
    <row r="207" spans="15:15" x14ac:dyDescent="0.25">
      <c r="O207" s="41"/>
    </row>
    <row r="208" spans="15:15" x14ac:dyDescent="0.25">
      <c r="O208" s="41"/>
    </row>
    <row r="209" spans="15:15" x14ac:dyDescent="0.25">
      <c r="O209" s="41"/>
    </row>
    <row r="210" spans="15:15" x14ac:dyDescent="0.25">
      <c r="O210" s="41"/>
    </row>
    <row r="211" spans="15:15" x14ac:dyDescent="0.25">
      <c r="O211" s="41"/>
    </row>
    <row r="212" spans="15:15" x14ac:dyDescent="0.25">
      <c r="O212" s="41"/>
    </row>
    <row r="213" spans="15:15" x14ac:dyDescent="0.25">
      <c r="O213" s="41"/>
    </row>
    <row r="214" spans="15:15" x14ac:dyDescent="0.25">
      <c r="O214" s="41"/>
    </row>
    <row r="215" spans="15:15" x14ac:dyDescent="0.25">
      <c r="O215" s="41"/>
    </row>
    <row r="216" spans="15:15" x14ac:dyDescent="0.25">
      <c r="O216" s="41"/>
    </row>
    <row r="217" spans="15:15" x14ac:dyDescent="0.25">
      <c r="O217" s="41"/>
    </row>
    <row r="218" spans="15:15" x14ac:dyDescent="0.25">
      <c r="O218" s="41"/>
    </row>
    <row r="219" spans="15:15" x14ac:dyDescent="0.25">
      <c r="O219" s="41"/>
    </row>
    <row r="220" spans="15:15" x14ac:dyDescent="0.25">
      <c r="O220" s="41"/>
    </row>
    <row r="221" spans="15:15" x14ac:dyDescent="0.25">
      <c r="O221" s="41"/>
    </row>
    <row r="222" spans="15:15" x14ac:dyDescent="0.25">
      <c r="O222" s="41"/>
    </row>
    <row r="223" spans="15:15" x14ac:dyDescent="0.25">
      <c r="O223" s="41"/>
    </row>
    <row r="224" spans="15:15" x14ac:dyDescent="0.25">
      <c r="O224" s="41"/>
    </row>
    <row r="225" spans="15:15" x14ac:dyDescent="0.25">
      <c r="O225" s="41"/>
    </row>
    <row r="226" spans="15:15" x14ac:dyDescent="0.25">
      <c r="O226" s="41"/>
    </row>
    <row r="227" spans="15:15" x14ac:dyDescent="0.25">
      <c r="O227" s="41"/>
    </row>
    <row r="228" spans="15:15" x14ac:dyDescent="0.25">
      <c r="O228" s="41"/>
    </row>
    <row r="229" spans="15:15" x14ac:dyDescent="0.25">
      <c r="O229" s="41"/>
    </row>
    <row r="230" spans="15:15" x14ac:dyDescent="0.25">
      <c r="O230" s="41"/>
    </row>
    <row r="231" spans="15:15" x14ac:dyDescent="0.25">
      <c r="O231" s="41"/>
    </row>
    <row r="232" spans="15:15" x14ac:dyDescent="0.25">
      <c r="O232" s="41"/>
    </row>
    <row r="233" spans="15:15" x14ac:dyDescent="0.25">
      <c r="O233" s="41"/>
    </row>
    <row r="234" spans="15:15" x14ac:dyDescent="0.25">
      <c r="O234" s="41"/>
    </row>
    <row r="235" spans="15:15" x14ac:dyDescent="0.25">
      <c r="O235" s="41"/>
    </row>
    <row r="236" spans="15:15" x14ac:dyDescent="0.25">
      <c r="O236" s="41"/>
    </row>
    <row r="237" spans="15:15" x14ac:dyDescent="0.25">
      <c r="O237" s="41"/>
    </row>
    <row r="238" spans="15:15" x14ac:dyDescent="0.25">
      <c r="O238" s="41"/>
    </row>
    <row r="239" spans="15:15" x14ac:dyDescent="0.25">
      <c r="O239" s="41"/>
    </row>
    <row r="240" spans="15:15" x14ac:dyDescent="0.25">
      <c r="O240" s="41"/>
    </row>
    <row r="241" spans="15:15" x14ac:dyDescent="0.25">
      <c r="O241" s="41"/>
    </row>
    <row r="242" spans="15:15" x14ac:dyDescent="0.25">
      <c r="O242" s="41"/>
    </row>
    <row r="243" spans="15:15" x14ac:dyDescent="0.25">
      <c r="O243" s="41"/>
    </row>
    <row r="244" spans="15:15" x14ac:dyDescent="0.25">
      <c r="O244" s="41"/>
    </row>
    <row r="245" spans="15:15" x14ac:dyDescent="0.25">
      <c r="O245" s="41"/>
    </row>
    <row r="246" spans="15:15" x14ac:dyDescent="0.25">
      <c r="O246" s="41"/>
    </row>
    <row r="247" spans="15:15" x14ac:dyDescent="0.25">
      <c r="O247" s="41"/>
    </row>
    <row r="248" spans="15:15" x14ac:dyDescent="0.25">
      <c r="O248" s="41"/>
    </row>
    <row r="249" spans="15:15" x14ac:dyDescent="0.25">
      <c r="O249" s="41"/>
    </row>
    <row r="250" spans="15:15" x14ac:dyDescent="0.25">
      <c r="O250" s="41"/>
    </row>
    <row r="251" spans="15:15" x14ac:dyDescent="0.25">
      <c r="O251" s="41"/>
    </row>
    <row r="252" spans="15:15" x14ac:dyDescent="0.25">
      <c r="O252" s="41"/>
    </row>
    <row r="253" spans="15:15" x14ac:dyDescent="0.25">
      <c r="O253" s="41"/>
    </row>
    <row r="254" spans="15:15" x14ac:dyDescent="0.25">
      <c r="O254" s="41"/>
    </row>
    <row r="255" spans="15:15" x14ac:dyDescent="0.25">
      <c r="O255" s="41"/>
    </row>
    <row r="256" spans="15:15" x14ac:dyDescent="0.25">
      <c r="O256" s="41"/>
    </row>
    <row r="257" spans="15:15" x14ac:dyDescent="0.25">
      <c r="O257" s="41"/>
    </row>
    <row r="258" spans="15:15" x14ac:dyDescent="0.25">
      <c r="O258" s="41"/>
    </row>
    <row r="259" spans="15:15" x14ac:dyDescent="0.25">
      <c r="O259" s="41"/>
    </row>
    <row r="260" spans="15:15" x14ac:dyDescent="0.25">
      <c r="O260" s="41"/>
    </row>
    <row r="261" spans="15:15" x14ac:dyDescent="0.25">
      <c r="O261" s="41"/>
    </row>
    <row r="262" spans="15:15" x14ac:dyDescent="0.25">
      <c r="O262" s="41"/>
    </row>
    <row r="263" spans="15:15" x14ac:dyDescent="0.25">
      <c r="O263" s="41"/>
    </row>
    <row r="264" spans="15:15" x14ac:dyDescent="0.25">
      <c r="O264" s="41"/>
    </row>
    <row r="265" spans="15:15" x14ac:dyDescent="0.25">
      <c r="O265" s="41"/>
    </row>
    <row r="266" spans="15:15" x14ac:dyDescent="0.25">
      <c r="O266" s="41"/>
    </row>
    <row r="267" spans="15:15" x14ac:dyDescent="0.25">
      <c r="O267" s="41"/>
    </row>
    <row r="268" spans="15:15" x14ac:dyDescent="0.25">
      <c r="O268" s="41"/>
    </row>
    <row r="269" spans="15:15" x14ac:dyDescent="0.25">
      <c r="O269" s="41"/>
    </row>
    <row r="270" spans="15:15" x14ac:dyDescent="0.25">
      <c r="O270" s="41"/>
    </row>
    <row r="271" spans="15:15" x14ac:dyDescent="0.25">
      <c r="O271" s="41"/>
    </row>
    <row r="272" spans="15:15" x14ac:dyDescent="0.25">
      <c r="O272" s="41"/>
    </row>
    <row r="273" spans="15:15" x14ac:dyDescent="0.25">
      <c r="O273" s="41"/>
    </row>
    <row r="274" spans="15:15" x14ac:dyDescent="0.25">
      <c r="O274" s="41"/>
    </row>
    <row r="275" spans="15:15" x14ac:dyDescent="0.25">
      <c r="O275" s="41"/>
    </row>
    <row r="276" spans="15:15" x14ac:dyDescent="0.25">
      <c r="O276" s="41"/>
    </row>
    <row r="277" spans="15:15" x14ac:dyDescent="0.25">
      <c r="O277" s="41"/>
    </row>
    <row r="278" spans="15:15" x14ac:dyDescent="0.25">
      <c r="O278" s="41"/>
    </row>
    <row r="279" spans="15:15" x14ac:dyDescent="0.25">
      <c r="O279" s="41"/>
    </row>
    <row r="280" spans="15:15" x14ac:dyDescent="0.25">
      <c r="O280" s="41"/>
    </row>
    <row r="281" spans="15:15" x14ac:dyDescent="0.25">
      <c r="O281" s="41"/>
    </row>
    <row r="282" spans="15:15" x14ac:dyDescent="0.25">
      <c r="O282" s="41"/>
    </row>
    <row r="283" spans="15:15" x14ac:dyDescent="0.25">
      <c r="O283" s="41"/>
    </row>
    <row r="284" spans="15:15" x14ac:dyDescent="0.25">
      <c r="O284" s="41"/>
    </row>
    <row r="285" spans="15:15" x14ac:dyDescent="0.25">
      <c r="O285" s="41"/>
    </row>
    <row r="286" spans="15:15" x14ac:dyDescent="0.25">
      <c r="O286" s="41"/>
    </row>
    <row r="287" spans="15:15" x14ac:dyDescent="0.25">
      <c r="O287" s="41"/>
    </row>
    <row r="288" spans="15:15" x14ac:dyDescent="0.25">
      <c r="O288" s="41"/>
    </row>
    <row r="289" spans="15:15" x14ac:dyDescent="0.25">
      <c r="O289" s="41"/>
    </row>
    <row r="290" spans="15:15" x14ac:dyDescent="0.25">
      <c r="O290" s="41"/>
    </row>
    <row r="291" spans="15:15" x14ac:dyDescent="0.25">
      <c r="O291" s="41"/>
    </row>
    <row r="292" spans="15:15" x14ac:dyDescent="0.25">
      <c r="O292" s="41"/>
    </row>
    <row r="293" spans="15:15" x14ac:dyDescent="0.25">
      <c r="O293" s="41"/>
    </row>
    <row r="294" spans="15:15" x14ac:dyDescent="0.25">
      <c r="O294" s="41"/>
    </row>
    <row r="295" spans="15:15" x14ac:dyDescent="0.25">
      <c r="O295" s="41"/>
    </row>
    <row r="296" spans="15:15" x14ac:dyDescent="0.25">
      <c r="O296" s="41"/>
    </row>
    <row r="297" spans="15:15" x14ac:dyDescent="0.25">
      <c r="O297" s="41"/>
    </row>
    <row r="298" spans="15:15" x14ac:dyDescent="0.25">
      <c r="O298" s="41"/>
    </row>
    <row r="299" spans="15:15" x14ac:dyDescent="0.25">
      <c r="O299" s="41"/>
    </row>
    <row r="300" spans="15:15" x14ac:dyDescent="0.25">
      <c r="O300" s="41"/>
    </row>
    <row r="301" spans="15:15" x14ac:dyDescent="0.25">
      <c r="O301" s="41"/>
    </row>
    <row r="302" spans="15:15" x14ac:dyDescent="0.25">
      <c r="O302" s="41"/>
    </row>
    <row r="303" spans="15:15" x14ac:dyDescent="0.25">
      <c r="O303" s="41"/>
    </row>
    <row r="304" spans="15:15" x14ac:dyDescent="0.25">
      <c r="O304" s="41"/>
    </row>
    <row r="305" spans="15:15" x14ac:dyDescent="0.25">
      <c r="O305" s="41"/>
    </row>
    <row r="306" spans="15:15" x14ac:dyDescent="0.25">
      <c r="O306" s="41"/>
    </row>
    <row r="307" spans="15:15" x14ac:dyDescent="0.25">
      <c r="O307" s="41"/>
    </row>
    <row r="308" spans="15:15" x14ac:dyDescent="0.25">
      <c r="O308" s="41"/>
    </row>
    <row r="309" spans="15:15" x14ac:dyDescent="0.25">
      <c r="O309" s="41"/>
    </row>
    <row r="310" spans="15:15" x14ac:dyDescent="0.25">
      <c r="O310" s="41"/>
    </row>
    <row r="311" spans="15:15" x14ac:dyDescent="0.25">
      <c r="O311" s="41"/>
    </row>
    <row r="312" spans="15:15" x14ac:dyDescent="0.25">
      <c r="O312" s="41"/>
    </row>
    <row r="313" spans="15:15" x14ac:dyDescent="0.25">
      <c r="O313" s="41"/>
    </row>
    <row r="314" spans="15:15" x14ac:dyDescent="0.25">
      <c r="O314" s="41"/>
    </row>
    <row r="315" spans="15:15" x14ac:dyDescent="0.25">
      <c r="O315" s="41"/>
    </row>
    <row r="316" spans="15:15" x14ac:dyDescent="0.25">
      <c r="O316" s="41"/>
    </row>
    <row r="317" spans="15:15" x14ac:dyDescent="0.25">
      <c r="O317" s="41"/>
    </row>
    <row r="318" spans="15:15" x14ac:dyDescent="0.25">
      <c r="O318" s="41"/>
    </row>
    <row r="319" spans="15:15" x14ac:dyDescent="0.25">
      <c r="O319" s="41"/>
    </row>
    <row r="320" spans="15:15" x14ac:dyDescent="0.25">
      <c r="O320" s="41"/>
    </row>
    <row r="321" spans="15:15" x14ac:dyDescent="0.25">
      <c r="O321" s="41"/>
    </row>
    <row r="322" spans="15:15" x14ac:dyDescent="0.25">
      <c r="O322" s="41"/>
    </row>
    <row r="323" spans="15:15" x14ac:dyDescent="0.25">
      <c r="O323" s="41"/>
    </row>
    <row r="324" spans="15:15" x14ac:dyDescent="0.25">
      <c r="O324" s="41"/>
    </row>
    <row r="325" spans="15:15" x14ac:dyDescent="0.25">
      <c r="O325" s="41"/>
    </row>
    <row r="326" spans="15:15" x14ac:dyDescent="0.25">
      <c r="O326" s="41"/>
    </row>
    <row r="327" spans="15:15" x14ac:dyDescent="0.25">
      <c r="O327" s="41"/>
    </row>
    <row r="328" spans="15:15" x14ac:dyDescent="0.25">
      <c r="O328" s="41"/>
    </row>
    <row r="329" spans="15:15" x14ac:dyDescent="0.25">
      <c r="O329" s="41"/>
    </row>
    <row r="330" spans="15:15" x14ac:dyDescent="0.25">
      <c r="O330" s="41"/>
    </row>
    <row r="331" spans="15:15" x14ac:dyDescent="0.25">
      <c r="O331" s="41"/>
    </row>
    <row r="332" spans="15:15" x14ac:dyDescent="0.25">
      <c r="O332" s="41"/>
    </row>
    <row r="333" spans="15:15" x14ac:dyDescent="0.25">
      <c r="O333" s="41"/>
    </row>
    <row r="334" spans="15:15" x14ac:dyDescent="0.25">
      <c r="O334" s="41"/>
    </row>
    <row r="335" spans="15:15" x14ac:dyDescent="0.25">
      <c r="O335" s="41"/>
    </row>
    <row r="336" spans="15:15" x14ac:dyDescent="0.25">
      <c r="O336" s="41"/>
    </row>
    <row r="337" spans="15:15" x14ac:dyDescent="0.25">
      <c r="O337" s="41"/>
    </row>
    <row r="338" spans="15:15" x14ac:dyDescent="0.25">
      <c r="O338" s="41"/>
    </row>
    <row r="339" spans="15:15" x14ac:dyDescent="0.25">
      <c r="O339" s="41"/>
    </row>
    <row r="340" spans="15:15" x14ac:dyDescent="0.25">
      <c r="O340" s="41"/>
    </row>
    <row r="341" spans="15:15" x14ac:dyDescent="0.25">
      <c r="O341" s="41"/>
    </row>
    <row r="342" spans="15:15" x14ac:dyDescent="0.25">
      <c r="O342" s="41"/>
    </row>
    <row r="343" spans="15:15" x14ac:dyDescent="0.25">
      <c r="O343" s="41"/>
    </row>
    <row r="344" spans="15:15" x14ac:dyDescent="0.25">
      <c r="O344" s="41"/>
    </row>
    <row r="345" spans="15:15" x14ac:dyDescent="0.25">
      <c r="O345" s="41"/>
    </row>
    <row r="346" spans="15:15" x14ac:dyDescent="0.25">
      <c r="O346" s="41"/>
    </row>
    <row r="347" spans="15:15" x14ac:dyDescent="0.25">
      <c r="O347" s="41"/>
    </row>
    <row r="348" spans="15:15" x14ac:dyDescent="0.25">
      <c r="O348" s="41"/>
    </row>
    <row r="349" spans="15:15" x14ac:dyDescent="0.25">
      <c r="O349" s="41"/>
    </row>
    <row r="350" spans="15:15" x14ac:dyDescent="0.25">
      <c r="O350" s="41"/>
    </row>
    <row r="351" spans="15:15" x14ac:dyDescent="0.25">
      <c r="O351" s="41"/>
    </row>
    <row r="352" spans="15:15" x14ac:dyDescent="0.25">
      <c r="O352" s="41"/>
    </row>
    <row r="353" spans="15:15" x14ac:dyDescent="0.25">
      <c r="O353" s="41"/>
    </row>
    <row r="354" spans="15:15" x14ac:dyDescent="0.25">
      <c r="O354" s="41"/>
    </row>
    <row r="355" spans="15:15" x14ac:dyDescent="0.25">
      <c r="O355" s="41"/>
    </row>
    <row r="356" spans="15:15" x14ac:dyDescent="0.25">
      <c r="O356" s="41"/>
    </row>
    <row r="357" spans="15:15" x14ac:dyDescent="0.25">
      <c r="O357" s="41"/>
    </row>
    <row r="358" spans="15:15" x14ac:dyDescent="0.25">
      <c r="O358" s="41"/>
    </row>
    <row r="359" spans="15:15" x14ac:dyDescent="0.25">
      <c r="O359" s="41"/>
    </row>
    <row r="360" spans="15:15" x14ac:dyDescent="0.25">
      <c r="O360" s="41"/>
    </row>
    <row r="361" spans="15:15" x14ac:dyDescent="0.25">
      <c r="O361" s="41"/>
    </row>
    <row r="362" spans="15:15" x14ac:dyDescent="0.25">
      <c r="O362" s="41"/>
    </row>
    <row r="363" spans="15:15" x14ac:dyDescent="0.25">
      <c r="O363" s="41"/>
    </row>
    <row r="364" spans="15:15" x14ac:dyDescent="0.25">
      <c r="O364" s="41"/>
    </row>
    <row r="365" spans="15:15" x14ac:dyDescent="0.25">
      <c r="O365" s="41"/>
    </row>
    <row r="366" spans="15:15" x14ac:dyDescent="0.25">
      <c r="O366" s="41"/>
    </row>
    <row r="367" spans="15:15" x14ac:dyDescent="0.25">
      <c r="O367" s="41"/>
    </row>
    <row r="368" spans="15:15" x14ac:dyDescent="0.25">
      <c r="O368" s="41"/>
    </row>
    <row r="369" spans="15:15" x14ac:dyDescent="0.25">
      <c r="O369" s="41"/>
    </row>
    <row r="370" spans="15:15" x14ac:dyDescent="0.25">
      <c r="O370" s="41"/>
    </row>
    <row r="371" spans="15:15" x14ac:dyDescent="0.25">
      <c r="O371" s="41"/>
    </row>
    <row r="372" spans="15:15" x14ac:dyDescent="0.25">
      <c r="O372" s="41"/>
    </row>
    <row r="373" spans="15:15" x14ac:dyDescent="0.25">
      <c r="O373" s="41"/>
    </row>
    <row r="374" spans="15:15" x14ac:dyDescent="0.25">
      <c r="O374" s="41"/>
    </row>
    <row r="375" spans="15:15" x14ac:dyDescent="0.25">
      <c r="O375" s="41"/>
    </row>
    <row r="376" spans="15:15" x14ac:dyDescent="0.25">
      <c r="O376" s="41"/>
    </row>
    <row r="377" spans="15:15" x14ac:dyDescent="0.25">
      <c r="O377" s="41"/>
    </row>
    <row r="378" spans="15:15" x14ac:dyDescent="0.25">
      <c r="O378" s="41"/>
    </row>
    <row r="379" spans="15:15" x14ac:dyDescent="0.25">
      <c r="O379" s="41"/>
    </row>
    <row r="380" spans="15:15" x14ac:dyDescent="0.25">
      <c r="O380" s="41"/>
    </row>
    <row r="381" spans="15:15" x14ac:dyDescent="0.25">
      <c r="O381" s="41"/>
    </row>
    <row r="382" spans="15:15" x14ac:dyDescent="0.25">
      <c r="O382" s="41"/>
    </row>
    <row r="383" spans="15:15" x14ac:dyDescent="0.25">
      <c r="O383" s="41"/>
    </row>
    <row r="384" spans="15:15" x14ac:dyDescent="0.25">
      <c r="O384" s="41"/>
    </row>
    <row r="385" spans="15:15" x14ac:dyDescent="0.25">
      <c r="O385" s="41"/>
    </row>
    <row r="386" spans="15:15" x14ac:dyDescent="0.25">
      <c r="O386" s="41"/>
    </row>
    <row r="387" spans="15:15" x14ac:dyDescent="0.25">
      <c r="O387" s="41"/>
    </row>
    <row r="388" spans="15:15" x14ac:dyDescent="0.25">
      <c r="O388" s="41"/>
    </row>
    <row r="389" spans="15:15" x14ac:dyDescent="0.25">
      <c r="O389" s="41"/>
    </row>
    <row r="390" spans="15:15" x14ac:dyDescent="0.25">
      <c r="O390" s="41"/>
    </row>
    <row r="391" spans="15:15" x14ac:dyDescent="0.25">
      <c r="O391" s="41"/>
    </row>
    <row r="392" spans="15:15" x14ac:dyDescent="0.25">
      <c r="O392" s="41"/>
    </row>
    <row r="393" spans="15:15" x14ac:dyDescent="0.25">
      <c r="O393" s="41"/>
    </row>
    <row r="394" spans="15:15" x14ac:dyDescent="0.25">
      <c r="O394" s="41"/>
    </row>
    <row r="395" spans="15:15" x14ac:dyDescent="0.25">
      <c r="O395" s="41"/>
    </row>
    <row r="396" spans="15:15" x14ac:dyDescent="0.25">
      <c r="O396" s="41"/>
    </row>
    <row r="397" spans="15:15" x14ac:dyDescent="0.25">
      <c r="O397" s="41"/>
    </row>
    <row r="398" spans="15:15" x14ac:dyDescent="0.25">
      <c r="O398" s="41"/>
    </row>
    <row r="399" spans="15:15" x14ac:dyDescent="0.25">
      <c r="O399" s="41"/>
    </row>
    <row r="400" spans="15:15" x14ac:dyDescent="0.25">
      <c r="O400" s="41"/>
    </row>
    <row r="401" spans="15:15" x14ac:dyDescent="0.25">
      <c r="O401" s="41"/>
    </row>
    <row r="402" spans="15:15" x14ac:dyDescent="0.25">
      <c r="O402" s="41"/>
    </row>
    <row r="403" spans="15:15" x14ac:dyDescent="0.25">
      <c r="O403" s="41"/>
    </row>
    <row r="404" spans="15:15" x14ac:dyDescent="0.25">
      <c r="O404" s="41"/>
    </row>
    <row r="405" spans="15:15" x14ac:dyDescent="0.25">
      <c r="O405" s="41"/>
    </row>
    <row r="406" spans="15:15" x14ac:dyDescent="0.25">
      <c r="O406" s="41"/>
    </row>
    <row r="407" spans="15:15" x14ac:dyDescent="0.25">
      <c r="O407" s="41"/>
    </row>
    <row r="408" spans="15:15" x14ac:dyDescent="0.25">
      <c r="O408" s="41"/>
    </row>
    <row r="409" spans="15:15" x14ac:dyDescent="0.25">
      <c r="O409" s="41"/>
    </row>
    <row r="410" spans="15:15" x14ac:dyDescent="0.25">
      <c r="O410" s="41"/>
    </row>
    <row r="411" spans="15:15" x14ac:dyDescent="0.25">
      <c r="O411" s="41"/>
    </row>
    <row r="412" spans="15:15" x14ac:dyDescent="0.25">
      <c r="O412" s="41"/>
    </row>
    <row r="413" spans="15:15" x14ac:dyDescent="0.25">
      <c r="O413" s="41"/>
    </row>
    <row r="414" spans="15:15" x14ac:dyDescent="0.25">
      <c r="O414" s="41"/>
    </row>
    <row r="415" spans="15:15" x14ac:dyDescent="0.25">
      <c r="O415" s="41"/>
    </row>
    <row r="416" spans="15:15" x14ac:dyDescent="0.25">
      <c r="O416" s="41"/>
    </row>
    <row r="417" spans="15:15" x14ac:dyDescent="0.25">
      <c r="O417" s="41"/>
    </row>
    <row r="418" spans="15:15" x14ac:dyDescent="0.25">
      <c r="O418" s="41"/>
    </row>
    <row r="419" spans="15:15" x14ac:dyDescent="0.25">
      <c r="O419" s="41"/>
    </row>
    <row r="420" spans="15:15" x14ac:dyDescent="0.25">
      <c r="O420" s="41"/>
    </row>
    <row r="421" spans="15:15" x14ac:dyDescent="0.25">
      <c r="O421" s="41"/>
    </row>
    <row r="422" spans="15:15" x14ac:dyDescent="0.25">
      <c r="O422" s="41"/>
    </row>
    <row r="423" spans="15:15" x14ac:dyDescent="0.25">
      <c r="O423" s="41"/>
    </row>
    <row r="424" spans="15:15" x14ac:dyDescent="0.25">
      <c r="O424" s="41"/>
    </row>
    <row r="425" spans="15:15" x14ac:dyDescent="0.25">
      <c r="O425" s="41"/>
    </row>
    <row r="426" spans="15:15" x14ac:dyDescent="0.25">
      <c r="O426" s="41"/>
    </row>
    <row r="427" spans="15:15" x14ac:dyDescent="0.25">
      <c r="O427" s="41"/>
    </row>
    <row r="428" spans="15:15" x14ac:dyDescent="0.25">
      <c r="O428" s="41"/>
    </row>
    <row r="429" spans="15:15" x14ac:dyDescent="0.25">
      <c r="O429" s="41"/>
    </row>
    <row r="430" spans="15:15" x14ac:dyDescent="0.25">
      <c r="O430" s="41"/>
    </row>
    <row r="431" spans="15:15" x14ac:dyDescent="0.25">
      <c r="O431" s="41"/>
    </row>
    <row r="432" spans="15:15" x14ac:dyDescent="0.25">
      <c r="O432" s="41"/>
    </row>
    <row r="433" spans="15:15" x14ac:dyDescent="0.25">
      <c r="O433" s="41"/>
    </row>
    <row r="434" spans="15:15" x14ac:dyDescent="0.25">
      <c r="O434" s="41"/>
    </row>
    <row r="435" spans="15:15" x14ac:dyDescent="0.25">
      <c r="O435" s="41"/>
    </row>
    <row r="436" spans="15:15" x14ac:dyDescent="0.25">
      <c r="O436" s="41"/>
    </row>
    <row r="437" spans="15:15" x14ac:dyDescent="0.25">
      <c r="O437" s="41"/>
    </row>
    <row r="438" spans="15:15" x14ac:dyDescent="0.25">
      <c r="O438" s="41"/>
    </row>
    <row r="439" spans="15:15" x14ac:dyDescent="0.25">
      <c r="O439" s="41"/>
    </row>
    <row r="440" spans="15:15" x14ac:dyDescent="0.25">
      <c r="O440" s="41"/>
    </row>
    <row r="441" spans="15:15" x14ac:dyDescent="0.25">
      <c r="O441" s="41"/>
    </row>
    <row r="442" spans="15:15" x14ac:dyDescent="0.25">
      <c r="O442" s="41"/>
    </row>
    <row r="443" spans="15:15" x14ac:dyDescent="0.25">
      <c r="O443" s="41"/>
    </row>
    <row r="444" spans="15:15" x14ac:dyDescent="0.25">
      <c r="O444" s="41"/>
    </row>
    <row r="445" spans="15:15" x14ac:dyDescent="0.25">
      <c r="O445" s="41"/>
    </row>
    <row r="446" spans="15:15" x14ac:dyDescent="0.25">
      <c r="O446" s="41"/>
    </row>
    <row r="447" spans="15:15" x14ac:dyDescent="0.25">
      <c r="O447" s="41"/>
    </row>
    <row r="448" spans="15:15" x14ac:dyDescent="0.25">
      <c r="O448" s="41"/>
    </row>
    <row r="449" spans="15:15" x14ac:dyDescent="0.25">
      <c r="O449" s="41"/>
    </row>
    <row r="450" spans="15:15" x14ac:dyDescent="0.25">
      <c r="O450" s="41"/>
    </row>
    <row r="451" spans="15:15" x14ac:dyDescent="0.25">
      <c r="O451" s="41"/>
    </row>
    <row r="452" spans="15:15" x14ac:dyDescent="0.25">
      <c r="O452" s="41"/>
    </row>
    <row r="453" spans="15:15" x14ac:dyDescent="0.25">
      <c r="O453" s="41"/>
    </row>
    <row r="454" spans="15:15" x14ac:dyDescent="0.25">
      <c r="O454" s="41"/>
    </row>
    <row r="455" spans="15:15" x14ac:dyDescent="0.25">
      <c r="O455" s="41"/>
    </row>
    <row r="456" spans="15:15" x14ac:dyDescent="0.25">
      <c r="O456" s="41"/>
    </row>
    <row r="457" spans="15:15" x14ac:dyDescent="0.25">
      <c r="O457" s="41"/>
    </row>
    <row r="458" spans="15:15" x14ac:dyDescent="0.25">
      <c r="O458" s="41"/>
    </row>
    <row r="459" spans="15:15" x14ac:dyDescent="0.25">
      <c r="O459" s="41"/>
    </row>
    <row r="460" spans="15:15" x14ac:dyDescent="0.25">
      <c r="O460" s="41"/>
    </row>
    <row r="461" spans="15:15" x14ac:dyDescent="0.25">
      <c r="O461" s="41"/>
    </row>
    <row r="462" spans="15:15" x14ac:dyDescent="0.25">
      <c r="O462" s="41"/>
    </row>
    <row r="463" spans="15:15" x14ac:dyDescent="0.25">
      <c r="O463" s="41"/>
    </row>
    <row r="464" spans="15:15" x14ac:dyDescent="0.25">
      <c r="O464" s="41"/>
    </row>
    <row r="465" spans="15:15" x14ac:dyDescent="0.25">
      <c r="O465" s="41"/>
    </row>
    <row r="466" spans="15:15" x14ac:dyDescent="0.25">
      <c r="O466" s="41"/>
    </row>
    <row r="467" spans="15:15" x14ac:dyDescent="0.25">
      <c r="O467" s="41"/>
    </row>
    <row r="468" spans="15:15" x14ac:dyDescent="0.25">
      <c r="O468" s="41"/>
    </row>
    <row r="469" spans="15:15" x14ac:dyDescent="0.25">
      <c r="O469" s="41"/>
    </row>
    <row r="470" spans="15:15" x14ac:dyDescent="0.25">
      <c r="O470" s="41"/>
    </row>
    <row r="471" spans="15:15" x14ac:dyDescent="0.25">
      <c r="O471" s="41"/>
    </row>
    <row r="472" spans="15:15" x14ac:dyDescent="0.25">
      <c r="O472" s="41"/>
    </row>
    <row r="473" spans="15:15" x14ac:dyDescent="0.25">
      <c r="O473" s="41"/>
    </row>
    <row r="474" spans="15:15" x14ac:dyDescent="0.25">
      <c r="O474" s="41"/>
    </row>
    <row r="475" spans="15:15" x14ac:dyDescent="0.25">
      <c r="O475" s="41"/>
    </row>
    <row r="476" spans="15:15" x14ac:dyDescent="0.25">
      <c r="O476" s="41"/>
    </row>
    <row r="477" spans="15:15" x14ac:dyDescent="0.25">
      <c r="O477" s="41"/>
    </row>
    <row r="478" spans="15:15" x14ac:dyDescent="0.25">
      <c r="O478" s="41"/>
    </row>
    <row r="479" spans="15:15" x14ac:dyDescent="0.25">
      <c r="O479" s="41"/>
    </row>
    <row r="480" spans="15:15" x14ac:dyDescent="0.25">
      <c r="O480" s="41"/>
    </row>
    <row r="481" spans="15:15" x14ac:dyDescent="0.25">
      <c r="O481" s="41"/>
    </row>
    <row r="482" spans="15:15" x14ac:dyDescent="0.25">
      <c r="O482" s="41"/>
    </row>
    <row r="483" spans="15:15" x14ac:dyDescent="0.25">
      <c r="O483" s="41"/>
    </row>
    <row r="484" spans="15:15" x14ac:dyDescent="0.25">
      <c r="O484" s="41"/>
    </row>
    <row r="485" spans="15:15" x14ac:dyDescent="0.25">
      <c r="O485" s="41"/>
    </row>
    <row r="486" spans="15:15" x14ac:dyDescent="0.25">
      <c r="O486" s="41"/>
    </row>
    <row r="487" spans="15:15" x14ac:dyDescent="0.25">
      <c r="O487" s="41"/>
    </row>
    <row r="488" spans="15:15" x14ac:dyDescent="0.25">
      <c r="O488" s="41"/>
    </row>
    <row r="489" spans="15:15" x14ac:dyDescent="0.25">
      <c r="O489" s="41"/>
    </row>
    <row r="490" spans="15:15" x14ac:dyDescent="0.25">
      <c r="O490" s="41"/>
    </row>
    <row r="491" spans="15:15" x14ac:dyDescent="0.25">
      <c r="O491" s="41"/>
    </row>
    <row r="492" spans="15:15" x14ac:dyDescent="0.25">
      <c r="O492" s="41"/>
    </row>
    <row r="493" spans="15:15" x14ac:dyDescent="0.25">
      <c r="O493" s="41"/>
    </row>
    <row r="494" spans="15:15" x14ac:dyDescent="0.25">
      <c r="O494" s="41"/>
    </row>
    <row r="495" spans="15:15" x14ac:dyDescent="0.25">
      <c r="O495" s="41"/>
    </row>
    <row r="496" spans="15:15" x14ac:dyDescent="0.25">
      <c r="O496" s="41"/>
    </row>
    <row r="497" spans="15:15" x14ac:dyDescent="0.25">
      <c r="O497" s="41"/>
    </row>
    <row r="498" spans="15:15" x14ac:dyDescent="0.25">
      <c r="O498" s="41"/>
    </row>
    <row r="499" spans="15:15" x14ac:dyDescent="0.25">
      <c r="O499" s="41"/>
    </row>
    <row r="500" spans="15:15" x14ac:dyDescent="0.25">
      <c r="O500" s="41"/>
    </row>
    <row r="501" spans="15:15" x14ac:dyDescent="0.25">
      <c r="O501" s="41"/>
    </row>
    <row r="502" spans="15:15" x14ac:dyDescent="0.25">
      <c r="O502" s="41"/>
    </row>
    <row r="503" spans="15:15" x14ac:dyDescent="0.25">
      <c r="O503" s="41"/>
    </row>
    <row r="504" spans="15:15" x14ac:dyDescent="0.25">
      <c r="O504" s="41"/>
    </row>
    <row r="505" spans="15:15" x14ac:dyDescent="0.25">
      <c r="O505" s="41"/>
    </row>
    <row r="506" spans="15:15" x14ac:dyDescent="0.25">
      <c r="O506" s="41"/>
    </row>
    <row r="507" spans="15:15" x14ac:dyDescent="0.25">
      <c r="O507" s="41"/>
    </row>
    <row r="508" spans="15:15" x14ac:dyDescent="0.25">
      <c r="O508" s="41"/>
    </row>
    <row r="509" spans="15:15" x14ac:dyDescent="0.25">
      <c r="O509" s="41"/>
    </row>
    <row r="510" spans="15:15" x14ac:dyDescent="0.25">
      <c r="O510" s="41"/>
    </row>
    <row r="511" spans="15:15" x14ac:dyDescent="0.25">
      <c r="O511" s="41"/>
    </row>
    <row r="512" spans="15:15" x14ac:dyDescent="0.25">
      <c r="O512" s="41"/>
    </row>
    <row r="513" spans="15:15" x14ac:dyDescent="0.25">
      <c r="O513" s="41"/>
    </row>
    <row r="514" spans="15:15" x14ac:dyDescent="0.25">
      <c r="O514" s="41"/>
    </row>
    <row r="515" spans="15:15" x14ac:dyDescent="0.25">
      <c r="O515" s="41"/>
    </row>
    <row r="516" spans="15:15" x14ac:dyDescent="0.25">
      <c r="O516" s="41"/>
    </row>
    <row r="517" spans="15:15" x14ac:dyDescent="0.25">
      <c r="O517" s="41"/>
    </row>
    <row r="518" spans="15:15" x14ac:dyDescent="0.25">
      <c r="O518" s="41"/>
    </row>
    <row r="519" spans="15:15" x14ac:dyDescent="0.25">
      <c r="O519" s="41"/>
    </row>
    <row r="520" spans="15:15" x14ac:dyDescent="0.25">
      <c r="O520" s="41"/>
    </row>
    <row r="521" spans="15:15" x14ac:dyDescent="0.25">
      <c r="O521" s="41"/>
    </row>
    <row r="522" spans="15:15" x14ac:dyDescent="0.25">
      <c r="O522" s="41"/>
    </row>
    <row r="523" spans="15:15" x14ac:dyDescent="0.25">
      <c r="O523" s="41"/>
    </row>
    <row r="524" spans="15:15" x14ac:dyDescent="0.25">
      <c r="O524" s="41"/>
    </row>
    <row r="525" spans="15:15" x14ac:dyDescent="0.25">
      <c r="O525" s="41"/>
    </row>
    <row r="526" spans="15:15" x14ac:dyDescent="0.25">
      <c r="O526" s="41"/>
    </row>
    <row r="527" spans="15:15" x14ac:dyDescent="0.25">
      <c r="O527" s="41"/>
    </row>
    <row r="528" spans="15:15" x14ac:dyDescent="0.25">
      <c r="O528" s="41"/>
    </row>
    <row r="529" spans="15:15" x14ac:dyDescent="0.25">
      <c r="O529" s="41"/>
    </row>
    <row r="530" spans="15:15" x14ac:dyDescent="0.25">
      <c r="O530" s="41"/>
    </row>
    <row r="531" spans="15:15" x14ac:dyDescent="0.25">
      <c r="O531" s="41"/>
    </row>
    <row r="532" spans="15:15" x14ac:dyDescent="0.25">
      <c r="O532" s="41"/>
    </row>
    <row r="533" spans="15:15" x14ac:dyDescent="0.25">
      <c r="O533" s="41"/>
    </row>
    <row r="534" spans="15:15" x14ac:dyDescent="0.25">
      <c r="O534" s="41"/>
    </row>
    <row r="535" spans="15:15" x14ac:dyDescent="0.25">
      <c r="O535" s="41"/>
    </row>
    <row r="536" spans="15:15" x14ac:dyDescent="0.25">
      <c r="O536" s="41"/>
    </row>
    <row r="537" spans="15:15" x14ac:dyDescent="0.25">
      <c r="O537" s="41"/>
    </row>
    <row r="538" spans="15:15" x14ac:dyDescent="0.25">
      <c r="O538" s="41"/>
    </row>
    <row r="539" spans="15:15" x14ac:dyDescent="0.25">
      <c r="O539" s="41"/>
    </row>
    <row r="540" spans="15:15" x14ac:dyDescent="0.25">
      <c r="O540" s="41"/>
    </row>
    <row r="541" spans="15:15" x14ac:dyDescent="0.25">
      <c r="O541" s="41"/>
    </row>
    <row r="542" spans="15:15" x14ac:dyDescent="0.25">
      <c r="O542" s="41"/>
    </row>
    <row r="543" spans="15:15" x14ac:dyDescent="0.25">
      <c r="O543" s="41"/>
    </row>
    <row r="544" spans="15:15" x14ac:dyDescent="0.25">
      <c r="O544" s="41"/>
    </row>
    <row r="545" spans="15:15" x14ac:dyDescent="0.25">
      <c r="O545" s="41"/>
    </row>
    <row r="546" spans="15:15" x14ac:dyDescent="0.25">
      <c r="O546" s="41"/>
    </row>
    <row r="547" spans="15:15" x14ac:dyDescent="0.25">
      <c r="O547" s="41"/>
    </row>
    <row r="548" spans="15:15" x14ac:dyDescent="0.25">
      <c r="O548" s="41"/>
    </row>
    <row r="549" spans="15:15" x14ac:dyDescent="0.25">
      <c r="O549" s="41"/>
    </row>
    <row r="550" spans="15:15" x14ac:dyDescent="0.25">
      <c r="O550" s="41"/>
    </row>
    <row r="551" spans="15:15" x14ac:dyDescent="0.25">
      <c r="O551" s="41"/>
    </row>
    <row r="552" spans="15:15" x14ac:dyDescent="0.25">
      <c r="O552" s="41"/>
    </row>
    <row r="553" spans="15:15" x14ac:dyDescent="0.25">
      <c r="O553" s="41"/>
    </row>
    <row r="554" spans="15:15" x14ac:dyDescent="0.25">
      <c r="O554" s="41"/>
    </row>
    <row r="555" spans="15:15" x14ac:dyDescent="0.25">
      <c r="O555" s="41"/>
    </row>
    <row r="556" spans="15:15" x14ac:dyDescent="0.25">
      <c r="O556" s="41"/>
    </row>
    <row r="557" spans="15:15" x14ac:dyDescent="0.25">
      <c r="O557" s="41"/>
    </row>
    <row r="558" spans="15:15" x14ac:dyDescent="0.25">
      <c r="O558" s="41"/>
    </row>
    <row r="559" spans="15:15" x14ac:dyDescent="0.25">
      <c r="O559" s="41"/>
    </row>
    <row r="560" spans="15:15" x14ac:dyDescent="0.25">
      <c r="O560" s="41"/>
    </row>
    <row r="561" spans="15:15" x14ac:dyDescent="0.25">
      <c r="O561" s="41"/>
    </row>
    <row r="562" spans="15:15" x14ac:dyDescent="0.25">
      <c r="O562" s="41"/>
    </row>
    <row r="563" spans="15:15" x14ac:dyDescent="0.25">
      <c r="O563" s="41"/>
    </row>
    <row r="564" spans="15:15" x14ac:dyDescent="0.25">
      <c r="O564" s="41"/>
    </row>
    <row r="565" spans="15:15" x14ac:dyDescent="0.25">
      <c r="O565" s="41"/>
    </row>
    <row r="566" spans="15:15" x14ac:dyDescent="0.25">
      <c r="O566" s="41"/>
    </row>
    <row r="567" spans="15:15" x14ac:dyDescent="0.25">
      <c r="O567" s="41"/>
    </row>
    <row r="568" spans="15:15" x14ac:dyDescent="0.25">
      <c r="O568" s="41"/>
    </row>
    <row r="569" spans="15:15" x14ac:dyDescent="0.25">
      <c r="O569" s="41"/>
    </row>
    <row r="570" spans="15:15" x14ac:dyDescent="0.25">
      <c r="O570" s="41"/>
    </row>
    <row r="571" spans="15:15" x14ac:dyDescent="0.25">
      <c r="O571" s="41"/>
    </row>
    <row r="572" spans="15:15" x14ac:dyDescent="0.25">
      <c r="O572" s="41"/>
    </row>
    <row r="573" spans="15:15" x14ac:dyDescent="0.25">
      <c r="O573" s="41"/>
    </row>
    <row r="574" spans="15:15" x14ac:dyDescent="0.25">
      <c r="O574" s="41"/>
    </row>
    <row r="575" spans="15:15" x14ac:dyDescent="0.25">
      <c r="O575" s="41"/>
    </row>
    <row r="576" spans="15:15" x14ac:dyDescent="0.25">
      <c r="O576" s="41"/>
    </row>
    <row r="577" spans="15:15" x14ac:dyDescent="0.25">
      <c r="O577" s="41"/>
    </row>
    <row r="578" spans="15:15" x14ac:dyDescent="0.25">
      <c r="O578" s="41"/>
    </row>
    <row r="579" spans="15:15" x14ac:dyDescent="0.25">
      <c r="O579" s="41"/>
    </row>
    <row r="580" spans="15:15" x14ac:dyDescent="0.25">
      <c r="O580" s="41"/>
    </row>
    <row r="581" spans="15:15" x14ac:dyDescent="0.25">
      <c r="O581" s="41"/>
    </row>
    <row r="582" spans="15:15" x14ac:dyDescent="0.25">
      <c r="O582" s="41"/>
    </row>
    <row r="583" spans="15:15" x14ac:dyDescent="0.25">
      <c r="O583" s="41"/>
    </row>
    <row r="584" spans="15:15" x14ac:dyDescent="0.25">
      <c r="O584" s="41"/>
    </row>
    <row r="585" spans="15:15" x14ac:dyDescent="0.25">
      <c r="O585" s="41"/>
    </row>
    <row r="586" spans="15:15" x14ac:dyDescent="0.25">
      <c r="O586" s="41"/>
    </row>
    <row r="587" spans="15:15" x14ac:dyDescent="0.25">
      <c r="O587" s="41"/>
    </row>
    <row r="588" spans="15:15" x14ac:dyDescent="0.25">
      <c r="O588" s="41"/>
    </row>
    <row r="589" spans="15:15" x14ac:dyDescent="0.25">
      <c r="O589" s="41"/>
    </row>
    <row r="590" spans="15:15" x14ac:dyDescent="0.25">
      <c r="O590" s="41"/>
    </row>
    <row r="591" spans="15:15" x14ac:dyDescent="0.25">
      <c r="O591" s="41"/>
    </row>
    <row r="592" spans="15:15" x14ac:dyDescent="0.25">
      <c r="O592" s="41"/>
    </row>
    <row r="593" spans="15:15" x14ac:dyDescent="0.25">
      <c r="O593" s="41"/>
    </row>
    <row r="594" spans="15:15" x14ac:dyDescent="0.25">
      <c r="O594" s="41"/>
    </row>
    <row r="595" spans="15:15" x14ac:dyDescent="0.25">
      <c r="O595" s="41"/>
    </row>
    <row r="596" spans="15:15" x14ac:dyDescent="0.25">
      <c r="O596" s="41"/>
    </row>
    <row r="597" spans="15:15" x14ac:dyDescent="0.25">
      <c r="O597" s="41"/>
    </row>
    <row r="598" spans="15:15" x14ac:dyDescent="0.25">
      <c r="O598" s="41"/>
    </row>
    <row r="599" spans="15:15" x14ac:dyDescent="0.25">
      <c r="O599" s="41"/>
    </row>
    <row r="600" spans="15:15" x14ac:dyDescent="0.25">
      <c r="O600" s="41"/>
    </row>
    <row r="601" spans="15:15" x14ac:dyDescent="0.25">
      <c r="O601" s="41"/>
    </row>
    <row r="602" spans="15:15" x14ac:dyDescent="0.25">
      <c r="O602" s="41"/>
    </row>
    <row r="603" spans="15:15" x14ac:dyDescent="0.25">
      <c r="O603" s="41"/>
    </row>
    <row r="604" spans="15:15" x14ac:dyDescent="0.25">
      <c r="O604" s="41"/>
    </row>
    <row r="605" spans="15:15" x14ac:dyDescent="0.25">
      <c r="O605" s="41"/>
    </row>
    <row r="606" spans="15:15" x14ac:dyDescent="0.25">
      <c r="O606" s="41"/>
    </row>
    <row r="607" spans="15:15" x14ac:dyDescent="0.25">
      <c r="O607" s="41"/>
    </row>
    <row r="608" spans="15:15" x14ac:dyDescent="0.25">
      <c r="O608" s="41"/>
    </row>
    <row r="609" spans="15:15" x14ac:dyDescent="0.25">
      <c r="O609" s="41"/>
    </row>
    <row r="610" spans="15:15" x14ac:dyDescent="0.25">
      <c r="O610" s="41"/>
    </row>
    <row r="611" spans="15:15" x14ac:dyDescent="0.25">
      <c r="O611" s="41"/>
    </row>
    <row r="612" spans="15:15" x14ac:dyDescent="0.25">
      <c r="O612" s="41"/>
    </row>
    <row r="613" spans="15:15" x14ac:dyDescent="0.25">
      <c r="O613" s="41"/>
    </row>
    <row r="614" spans="15:15" x14ac:dyDescent="0.25">
      <c r="O614" s="41"/>
    </row>
    <row r="615" spans="15:15" x14ac:dyDescent="0.25">
      <c r="O615" s="41"/>
    </row>
    <row r="616" spans="15:15" x14ac:dyDescent="0.25">
      <c r="O616" s="41"/>
    </row>
    <row r="617" spans="15:15" x14ac:dyDescent="0.25">
      <c r="O617" s="41"/>
    </row>
    <row r="618" spans="15:15" x14ac:dyDescent="0.25">
      <c r="O618" s="41"/>
    </row>
    <row r="619" spans="15:15" x14ac:dyDescent="0.25">
      <c r="O619" s="41"/>
    </row>
    <row r="620" spans="15:15" x14ac:dyDescent="0.25">
      <c r="O620" s="41"/>
    </row>
    <row r="621" spans="15:15" x14ac:dyDescent="0.25">
      <c r="O621" s="41"/>
    </row>
    <row r="622" spans="15:15" x14ac:dyDescent="0.25">
      <c r="O622" s="41"/>
    </row>
    <row r="623" spans="15:15" x14ac:dyDescent="0.25">
      <c r="O623" s="41"/>
    </row>
    <row r="624" spans="15:15" x14ac:dyDescent="0.25">
      <c r="O624" s="41"/>
    </row>
    <row r="625" spans="15:15" x14ac:dyDescent="0.25">
      <c r="O625" s="41"/>
    </row>
    <row r="626" spans="15:15" x14ac:dyDescent="0.25">
      <c r="O626" s="41"/>
    </row>
    <row r="627" spans="15:15" x14ac:dyDescent="0.25">
      <c r="O627" s="41"/>
    </row>
    <row r="628" spans="15:15" x14ac:dyDescent="0.25">
      <c r="O628" s="41"/>
    </row>
    <row r="629" spans="15:15" x14ac:dyDescent="0.25">
      <c r="O629" s="41"/>
    </row>
    <row r="630" spans="15:15" x14ac:dyDescent="0.25">
      <c r="O630" s="41"/>
    </row>
    <row r="631" spans="15:15" x14ac:dyDescent="0.25">
      <c r="O631" s="41"/>
    </row>
    <row r="632" spans="15:15" x14ac:dyDescent="0.25">
      <c r="O632" s="41"/>
    </row>
    <row r="633" spans="15:15" x14ac:dyDescent="0.25">
      <c r="O633" s="41"/>
    </row>
    <row r="634" spans="15:15" x14ac:dyDescent="0.25">
      <c r="O634" s="41"/>
    </row>
    <row r="635" spans="15:15" x14ac:dyDescent="0.25">
      <c r="O635" s="41"/>
    </row>
    <row r="636" spans="15:15" x14ac:dyDescent="0.25">
      <c r="O636" s="41"/>
    </row>
    <row r="637" spans="15:15" x14ac:dyDescent="0.25">
      <c r="O637" s="41"/>
    </row>
    <row r="638" spans="15:15" x14ac:dyDescent="0.25">
      <c r="O638" s="41"/>
    </row>
    <row r="639" spans="15:15" x14ac:dyDescent="0.25">
      <c r="O639" s="41"/>
    </row>
    <row r="640" spans="15:15" x14ac:dyDescent="0.25">
      <c r="O640" s="41"/>
    </row>
    <row r="641" spans="15:15" x14ac:dyDescent="0.25">
      <c r="O641" s="41"/>
    </row>
    <row r="642" spans="15:15" x14ac:dyDescent="0.25">
      <c r="O642" s="41"/>
    </row>
    <row r="643" spans="15:15" x14ac:dyDescent="0.25">
      <c r="O643" s="41"/>
    </row>
    <row r="644" spans="15:15" x14ac:dyDescent="0.25">
      <c r="O644" s="41"/>
    </row>
    <row r="645" spans="15:15" x14ac:dyDescent="0.25">
      <c r="O645" s="41"/>
    </row>
    <row r="646" spans="15:15" x14ac:dyDescent="0.25">
      <c r="O646" s="41"/>
    </row>
    <row r="647" spans="15:15" x14ac:dyDescent="0.25">
      <c r="O647" s="41"/>
    </row>
    <row r="648" spans="15:15" x14ac:dyDescent="0.25">
      <c r="O648" s="41"/>
    </row>
    <row r="649" spans="15:15" x14ac:dyDescent="0.25">
      <c r="O649" s="41"/>
    </row>
    <row r="650" spans="15:15" x14ac:dyDescent="0.25">
      <c r="O650" s="41"/>
    </row>
    <row r="651" spans="15:15" x14ac:dyDescent="0.25">
      <c r="O651" s="41"/>
    </row>
    <row r="652" spans="15:15" x14ac:dyDescent="0.25">
      <c r="O652" s="41"/>
    </row>
    <row r="653" spans="15:15" x14ac:dyDescent="0.25">
      <c r="O653" s="41"/>
    </row>
    <row r="654" spans="15:15" x14ac:dyDescent="0.25">
      <c r="O654" s="41"/>
    </row>
    <row r="655" spans="15:15" x14ac:dyDescent="0.25">
      <c r="O655" s="41"/>
    </row>
    <row r="656" spans="15:15" x14ac:dyDescent="0.25">
      <c r="O656" s="41"/>
    </row>
    <row r="657" spans="15:15" x14ac:dyDescent="0.25">
      <c r="O657" s="41"/>
    </row>
    <row r="658" spans="15:15" x14ac:dyDescent="0.25">
      <c r="O658" s="41"/>
    </row>
    <row r="659" spans="15:15" x14ac:dyDescent="0.25">
      <c r="O659" s="41"/>
    </row>
    <row r="660" spans="15:15" x14ac:dyDescent="0.25">
      <c r="O660" s="41"/>
    </row>
    <row r="661" spans="15:15" x14ac:dyDescent="0.25">
      <c r="O661" s="41"/>
    </row>
    <row r="662" spans="15:15" x14ac:dyDescent="0.25">
      <c r="O662" s="41"/>
    </row>
    <row r="663" spans="15:15" x14ac:dyDescent="0.25">
      <c r="O663" s="41"/>
    </row>
    <row r="664" spans="15:15" x14ac:dyDescent="0.25">
      <c r="O664" s="41"/>
    </row>
    <row r="665" spans="15:15" x14ac:dyDescent="0.25">
      <c r="O665" s="41"/>
    </row>
    <row r="666" spans="15:15" x14ac:dyDescent="0.25">
      <c r="O666" s="41"/>
    </row>
    <row r="667" spans="15:15" x14ac:dyDescent="0.25">
      <c r="O667" s="41"/>
    </row>
    <row r="668" spans="15:15" x14ac:dyDescent="0.25">
      <c r="O668" s="41"/>
    </row>
    <row r="669" spans="15:15" x14ac:dyDescent="0.25">
      <c r="O669" s="41"/>
    </row>
    <row r="670" spans="15:15" x14ac:dyDescent="0.25">
      <c r="O670" s="41"/>
    </row>
    <row r="671" spans="15:15" x14ac:dyDescent="0.25">
      <c r="O671" s="41"/>
    </row>
    <row r="672" spans="15:15" x14ac:dyDescent="0.25">
      <c r="O672" s="41"/>
    </row>
    <row r="673" spans="15:15" x14ac:dyDescent="0.25">
      <c r="O673" s="41"/>
    </row>
    <row r="674" spans="15:15" x14ac:dyDescent="0.25">
      <c r="O674" s="41"/>
    </row>
    <row r="675" spans="15:15" x14ac:dyDescent="0.25">
      <c r="O675" s="41"/>
    </row>
    <row r="676" spans="15:15" x14ac:dyDescent="0.25">
      <c r="O676" s="41"/>
    </row>
    <row r="677" spans="15:15" x14ac:dyDescent="0.25">
      <c r="O677" s="41"/>
    </row>
    <row r="678" spans="15:15" x14ac:dyDescent="0.25">
      <c r="O678" s="41"/>
    </row>
    <row r="679" spans="15:15" x14ac:dyDescent="0.25">
      <c r="O679" s="41"/>
    </row>
    <row r="680" spans="15:15" x14ac:dyDescent="0.25">
      <c r="O680" s="41"/>
    </row>
    <row r="681" spans="15:15" x14ac:dyDescent="0.25">
      <c r="O681" s="41"/>
    </row>
    <row r="682" spans="15:15" x14ac:dyDescent="0.25">
      <c r="O682" s="41"/>
    </row>
    <row r="683" spans="15:15" x14ac:dyDescent="0.25">
      <c r="O683" s="41"/>
    </row>
    <row r="684" spans="15:15" x14ac:dyDescent="0.25">
      <c r="O684" s="41"/>
    </row>
    <row r="685" spans="15:15" x14ac:dyDescent="0.25">
      <c r="O685" s="41"/>
    </row>
    <row r="686" spans="15:15" x14ac:dyDescent="0.25">
      <c r="O686" s="41"/>
    </row>
    <row r="687" spans="15:15" x14ac:dyDescent="0.25">
      <c r="O687" s="41"/>
    </row>
    <row r="688" spans="15:15" x14ac:dyDescent="0.25">
      <c r="O688" s="41"/>
    </row>
    <row r="689" spans="15:15" x14ac:dyDescent="0.25">
      <c r="O689" s="41"/>
    </row>
    <row r="690" spans="15:15" x14ac:dyDescent="0.25">
      <c r="O690" s="41"/>
    </row>
    <row r="691" spans="15:15" x14ac:dyDescent="0.25">
      <c r="O691" s="41"/>
    </row>
    <row r="692" spans="15:15" x14ac:dyDescent="0.25">
      <c r="O692" s="41"/>
    </row>
    <row r="693" spans="15:15" x14ac:dyDescent="0.25">
      <c r="O693" s="41"/>
    </row>
    <row r="694" spans="15:15" x14ac:dyDescent="0.25">
      <c r="O694" s="41"/>
    </row>
    <row r="695" spans="15:15" x14ac:dyDescent="0.25">
      <c r="O695" s="41"/>
    </row>
    <row r="696" spans="15:15" x14ac:dyDescent="0.25">
      <c r="O696" s="41"/>
    </row>
    <row r="697" spans="15:15" x14ac:dyDescent="0.25">
      <c r="O697" s="41"/>
    </row>
    <row r="698" spans="15:15" x14ac:dyDescent="0.25">
      <c r="O698" s="41"/>
    </row>
    <row r="699" spans="15:15" x14ac:dyDescent="0.25">
      <c r="O699" s="41"/>
    </row>
    <row r="700" spans="15:15" x14ac:dyDescent="0.25">
      <c r="O700" s="41"/>
    </row>
    <row r="701" spans="15:15" x14ac:dyDescent="0.25">
      <c r="O701" s="41"/>
    </row>
    <row r="702" spans="15:15" x14ac:dyDescent="0.25">
      <c r="O702" s="41"/>
    </row>
    <row r="703" spans="15:15" x14ac:dyDescent="0.25">
      <c r="O703" s="41"/>
    </row>
    <row r="704" spans="15:15" x14ac:dyDescent="0.25">
      <c r="O704" s="41"/>
    </row>
    <row r="705" spans="15:15" x14ac:dyDescent="0.25">
      <c r="O705" s="41"/>
    </row>
    <row r="706" spans="15:15" x14ac:dyDescent="0.25">
      <c r="O706" s="41"/>
    </row>
    <row r="707" spans="15:15" x14ac:dyDescent="0.25">
      <c r="O707" s="41"/>
    </row>
    <row r="708" spans="15:15" x14ac:dyDescent="0.25">
      <c r="O708" s="41"/>
    </row>
    <row r="709" spans="15:15" x14ac:dyDescent="0.25">
      <c r="O709" s="41"/>
    </row>
    <row r="710" spans="15:15" x14ac:dyDescent="0.25">
      <c r="O710" s="41"/>
    </row>
    <row r="711" spans="15:15" x14ac:dyDescent="0.25">
      <c r="O711" s="41"/>
    </row>
    <row r="712" spans="15:15" x14ac:dyDescent="0.25">
      <c r="O712" s="41"/>
    </row>
    <row r="713" spans="15:15" x14ac:dyDescent="0.25">
      <c r="O713" s="41"/>
    </row>
    <row r="714" spans="15:15" x14ac:dyDescent="0.25">
      <c r="O714" s="41"/>
    </row>
    <row r="715" spans="15:15" x14ac:dyDescent="0.25">
      <c r="O715" s="41"/>
    </row>
    <row r="716" spans="15:15" x14ac:dyDescent="0.25">
      <c r="O716" s="41"/>
    </row>
    <row r="717" spans="15:15" x14ac:dyDescent="0.25">
      <c r="O717" s="41"/>
    </row>
    <row r="718" spans="15:15" x14ac:dyDescent="0.25">
      <c r="O718" s="41"/>
    </row>
    <row r="719" spans="15:15" x14ac:dyDescent="0.25">
      <c r="O719" s="41"/>
    </row>
    <row r="720" spans="15:15" x14ac:dyDescent="0.25">
      <c r="O720" s="41"/>
    </row>
    <row r="721" spans="15:15" x14ac:dyDescent="0.25">
      <c r="O721" s="41"/>
    </row>
    <row r="722" spans="15:15" x14ac:dyDescent="0.25">
      <c r="O722" s="41"/>
    </row>
    <row r="723" spans="15:15" x14ac:dyDescent="0.25">
      <c r="O723" s="41"/>
    </row>
    <row r="724" spans="15:15" x14ac:dyDescent="0.25">
      <c r="O724" s="41"/>
    </row>
    <row r="725" spans="15:15" x14ac:dyDescent="0.25">
      <c r="O725" s="41"/>
    </row>
    <row r="726" spans="15:15" x14ac:dyDescent="0.25">
      <c r="O726" s="41"/>
    </row>
    <row r="727" spans="15:15" x14ac:dyDescent="0.25">
      <c r="O727" s="41"/>
    </row>
    <row r="728" spans="15:15" x14ac:dyDescent="0.25">
      <c r="O728" s="41"/>
    </row>
    <row r="729" spans="15:15" x14ac:dyDescent="0.25">
      <c r="O729" s="41"/>
    </row>
    <row r="730" spans="15:15" x14ac:dyDescent="0.25">
      <c r="O730" s="41"/>
    </row>
    <row r="731" spans="15:15" x14ac:dyDescent="0.25">
      <c r="O731" s="41"/>
    </row>
    <row r="732" spans="15:15" x14ac:dyDescent="0.25">
      <c r="O732" s="41"/>
    </row>
    <row r="733" spans="15:15" x14ac:dyDescent="0.25">
      <c r="O733" s="41"/>
    </row>
    <row r="734" spans="15:15" x14ac:dyDescent="0.25">
      <c r="O734" s="41"/>
    </row>
    <row r="735" spans="15:15" x14ac:dyDescent="0.25">
      <c r="O735" s="41"/>
    </row>
    <row r="736" spans="15:15" x14ac:dyDescent="0.25">
      <c r="O736" s="41"/>
    </row>
    <row r="737" spans="15:15" x14ac:dyDescent="0.25">
      <c r="O737" s="41"/>
    </row>
    <row r="738" spans="15:15" x14ac:dyDescent="0.25">
      <c r="O738" s="41"/>
    </row>
    <row r="739" spans="15:15" x14ac:dyDescent="0.25">
      <c r="O739" s="41"/>
    </row>
    <row r="740" spans="15:15" x14ac:dyDescent="0.25">
      <c r="O740" s="41"/>
    </row>
    <row r="741" spans="15:15" x14ac:dyDescent="0.25">
      <c r="O741" s="41"/>
    </row>
    <row r="742" spans="15:15" x14ac:dyDescent="0.25">
      <c r="O742" s="41"/>
    </row>
    <row r="743" spans="15:15" x14ac:dyDescent="0.25">
      <c r="O743" s="41"/>
    </row>
    <row r="744" spans="15:15" x14ac:dyDescent="0.25">
      <c r="O744" s="41"/>
    </row>
    <row r="745" spans="15:15" x14ac:dyDescent="0.25">
      <c r="O745" s="41"/>
    </row>
    <row r="746" spans="15:15" x14ac:dyDescent="0.25">
      <c r="O746" s="41"/>
    </row>
    <row r="747" spans="15:15" x14ac:dyDescent="0.25">
      <c r="O747" s="41"/>
    </row>
    <row r="748" spans="15:15" x14ac:dyDescent="0.25">
      <c r="O748" s="41"/>
    </row>
    <row r="749" spans="15:15" x14ac:dyDescent="0.25">
      <c r="O749" s="41"/>
    </row>
    <row r="750" spans="15:15" x14ac:dyDescent="0.25">
      <c r="O750" s="41"/>
    </row>
    <row r="751" spans="15:15" x14ac:dyDescent="0.25">
      <c r="O751" s="41"/>
    </row>
    <row r="752" spans="15:15" x14ac:dyDescent="0.25">
      <c r="O752" s="41"/>
    </row>
    <row r="753" spans="15:15" x14ac:dyDescent="0.25">
      <c r="O753" s="41"/>
    </row>
    <row r="754" spans="15:15" x14ac:dyDescent="0.25">
      <c r="O754" s="41"/>
    </row>
    <row r="755" spans="15:15" x14ac:dyDescent="0.25">
      <c r="O755" s="41"/>
    </row>
    <row r="756" spans="15:15" x14ac:dyDescent="0.25">
      <c r="O756" s="41"/>
    </row>
    <row r="757" spans="15:15" x14ac:dyDescent="0.25">
      <c r="O757" s="41"/>
    </row>
    <row r="758" spans="15:15" x14ac:dyDescent="0.25">
      <c r="O758" s="41"/>
    </row>
    <row r="759" spans="15:15" x14ac:dyDescent="0.25">
      <c r="O759" s="41"/>
    </row>
    <row r="760" spans="15:15" x14ac:dyDescent="0.25">
      <c r="O760" s="41"/>
    </row>
    <row r="761" spans="15:15" x14ac:dyDescent="0.25">
      <c r="O761" s="41"/>
    </row>
    <row r="762" spans="15:15" x14ac:dyDescent="0.25">
      <c r="O762" s="41"/>
    </row>
    <row r="763" spans="15:15" x14ac:dyDescent="0.25">
      <c r="O763" s="41"/>
    </row>
    <row r="764" spans="15:15" x14ac:dyDescent="0.25">
      <c r="O764" s="41"/>
    </row>
    <row r="765" spans="15:15" x14ac:dyDescent="0.25">
      <c r="O765" s="41"/>
    </row>
    <row r="766" spans="15:15" x14ac:dyDescent="0.25">
      <c r="O766" s="41"/>
    </row>
    <row r="767" spans="15:15" x14ac:dyDescent="0.25">
      <c r="O767" s="41"/>
    </row>
    <row r="768" spans="15:15" x14ac:dyDescent="0.25">
      <c r="O768" s="41"/>
    </row>
    <row r="769" spans="15:15" x14ac:dyDescent="0.25">
      <c r="O769" s="41"/>
    </row>
    <row r="770" spans="15:15" x14ac:dyDescent="0.25">
      <c r="O770" s="41"/>
    </row>
    <row r="771" spans="15:15" x14ac:dyDescent="0.25">
      <c r="O771" s="41"/>
    </row>
    <row r="772" spans="15:15" x14ac:dyDescent="0.25">
      <c r="O772" s="41"/>
    </row>
    <row r="773" spans="15:15" x14ac:dyDescent="0.25">
      <c r="O773" s="41"/>
    </row>
    <row r="774" spans="15:15" x14ac:dyDescent="0.25">
      <c r="O774" s="41"/>
    </row>
    <row r="775" spans="15:15" x14ac:dyDescent="0.25">
      <c r="O775" s="41"/>
    </row>
    <row r="776" spans="15:15" x14ac:dyDescent="0.25">
      <c r="O776" s="41"/>
    </row>
    <row r="777" spans="15:15" x14ac:dyDescent="0.25">
      <c r="O777" s="41"/>
    </row>
    <row r="778" spans="15:15" x14ac:dyDescent="0.25">
      <c r="O778" s="41"/>
    </row>
    <row r="779" spans="15:15" x14ac:dyDescent="0.25">
      <c r="O779" s="41"/>
    </row>
    <row r="780" spans="15:15" x14ac:dyDescent="0.25">
      <c r="O780" s="41"/>
    </row>
    <row r="781" spans="15:15" x14ac:dyDescent="0.25">
      <c r="O781" s="41"/>
    </row>
    <row r="782" spans="15:15" x14ac:dyDescent="0.25">
      <c r="O782" s="41"/>
    </row>
    <row r="783" spans="15:15" x14ac:dyDescent="0.25">
      <c r="O783" s="41"/>
    </row>
    <row r="784" spans="15:15" x14ac:dyDescent="0.25">
      <c r="O784" s="41"/>
    </row>
    <row r="785" spans="15:15" x14ac:dyDescent="0.25">
      <c r="O785" s="41"/>
    </row>
    <row r="786" spans="15:15" x14ac:dyDescent="0.25">
      <c r="O786" s="41"/>
    </row>
    <row r="787" spans="15:15" x14ac:dyDescent="0.25">
      <c r="O787" s="41"/>
    </row>
    <row r="788" spans="15:15" x14ac:dyDescent="0.25">
      <c r="O788" s="41"/>
    </row>
    <row r="789" spans="15:15" x14ac:dyDescent="0.25">
      <c r="O789" s="41"/>
    </row>
    <row r="790" spans="15:15" x14ac:dyDescent="0.25">
      <c r="O790" s="41"/>
    </row>
    <row r="791" spans="15:15" x14ac:dyDescent="0.25">
      <c r="O791" s="41"/>
    </row>
    <row r="792" spans="15:15" x14ac:dyDescent="0.25">
      <c r="O792" s="41"/>
    </row>
    <row r="793" spans="15:15" x14ac:dyDescent="0.25">
      <c r="O793" s="41"/>
    </row>
    <row r="794" spans="15:15" x14ac:dyDescent="0.25">
      <c r="O794" s="41"/>
    </row>
    <row r="795" spans="15:15" x14ac:dyDescent="0.25">
      <c r="O795" s="41"/>
    </row>
    <row r="796" spans="15:15" x14ac:dyDescent="0.25">
      <c r="O796" s="41"/>
    </row>
    <row r="797" spans="15:15" x14ac:dyDescent="0.25">
      <c r="O797" s="41"/>
    </row>
    <row r="798" spans="15:15" x14ac:dyDescent="0.25">
      <c r="O798" s="41"/>
    </row>
    <row r="799" spans="15:15" x14ac:dyDescent="0.25">
      <c r="O799" s="41"/>
    </row>
    <row r="800" spans="15:15" x14ac:dyDescent="0.25">
      <c r="O800" s="41"/>
    </row>
    <row r="801" spans="15:15" x14ac:dyDescent="0.25">
      <c r="O801" s="41"/>
    </row>
    <row r="802" spans="15:15" x14ac:dyDescent="0.25">
      <c r="O802" s="41"/>
    </row>
    <row r="803" spans="15:15" x14ac:dyDescent="0.25">
      <c r="O803" s="41"/>
    </row>
    <row r="804" spans="15:15" x14ac:dyDescent="0.25">
      <c r="O804" s="41"/>
    </row>
    <row r="805" spans="15:15" x14ac:dyDescent="0.25">
      <c r="O805" s="41"/>
    </row>
    <row r="806" spans="15:15" x14ac:dyDescent="0.25">
      <c r="O806" s="41"/>
    </row>
    <row r="807" spans="15:15" x14ac:dyDescent="0.25">
      <c r="O807" s="41"/>
    </row>
    <row r="808" spans="15:15" x14ac:dyDescent="0.25">
      <c r="O808" s="41"/>
    </row>
    <row r="809" spans="15:15" x14ac:dyDescent="0.25">
      <c r="O809" s="41"/>
    </row>
    <row r="810" spans="15:15" x14ac:dyDescent="0.25">
      <c r="O810" s="41"/>
    </row>
    <row r="811" spans="15:15" x14ac:dyDescent="0.25">
      <c r="O811" s="41"/>
    </row>
    <row r="812" spans="15:15" x14ac:dyDescent="0.25">
      <c r="O812" s="41"/>
    </row>
    <row r="813" spans="15:15" x14ac:dyDescent="0.25">
      <c r="O813" s="41"/>
    </row>
    <row r="814" spans="15:15" x14ac:dyDescent="0.25">
      <c r="O814" s="41"/>
    </row>
    <row r="815" spans="15:15" x14ac:dyDescent="0.25">
      <c r="O815" s="41"/>
    </row>
    <row r="816" spans="15:15" x14ac:dyDescent="0.25">
      <c r="O816" s="41"/>
    </row>
    <row r="817" spans="15:15" x14ac:dyDescent="0.25">
      <c r="O817" s="41"/>
    </row>
    <row r="818" spans="15:15" x14ac:dyDescent="0.25">
      <c r="O818" s="41"/>
    </row>
    <row r="819" spans="15:15" x14ac:dyDescent="0.25">
      <c r="O819" s="41"/>
    </row>
    <row r="820" spans="15:15" x14ac:dyDescent="0.25">
      <c r="O820" s="41"/>
    </row>
    <row r="821" spans="15:15" x14ac:dyDescent="0.25">
      <c r="O821" s="41"/>
    </row>
    <row r="822" spans="15:15" x14ac:dyDescent="0.25">
      <c r="O822" s="41"/>
    </row>
    <row r="823" spans="15:15" x14ac:dyDescent="0.25">
      <c r="O823" s="41"/>
    </row>
    <row r="824" spans="15:15" x14ac:dyDescent="0.25">
      <c r="O824" s="41"/>
    </row>
    <row r="825" spans="15:15" x14ac:dyDescent="0.25">
      <c r="O825" s="41"/>
    </row>
    <row r="826" spans="15:15" x14ac:dyDescent="0.25">
      <c r="O826" s="41"/>
    </row>
    <row r="827" spans="15:15" x14ac:dyDescent="0.25">
      <c r="O827" s="41"/>
    </row>
    <row r="828" spans="15:15" x14ac:dyDescent="0.25">
      <c r="O828" s="41"/>
    </row>
    <row r="829" spans="15:15" x14ac:dyDescent="0.25">
      <c r="O829" s="41"/>
    </row>
    <row r="830" spans="15:15" x14ac:dyDescent="0.25">
      <c r="O830" s="41"/>
    </row>
    <row r="831" spans="15:15" x14ac:dyDescent="0.25">
      <c r="O831" s="41"/>
    </row>
    <row r="832" spans="15:15" x14ac:dyDescent="0.25">
      <c r="O832" s="41"/>
    </row>
    <row r="833" spans="15:15" x14ac:dyDescent="0.25">
      <c r="O833" s="41"/>
    </row>
    <row r="834" spans="15:15" x14ac:dyDescent="0.25">
      <c r="O834" s="41"/>
    </row>
    <row r="835" spans="15:15" x14ac:dyDescent="0.25">
      <c r="O835" s="41"/>
    </row>
    <row r="836" spans="15:15" x14ac:dyDescent="0.25">
      <c r="O836" s="41"/>
    </row>
    <row r="837" spans="15:15" x14ac:dyDescent="0.25">
      <c r="O837" s="41"/>
    </row>
    <row r="838" spans="15:15" x14ac:dyDescent="0.25">
      <c r="O838" s="41"/>
    </row>
    <row r="839" spans="15:15" x14ac:dyDescent="0.25">
      <c r="O839" s="41"/>
    </row>
    <row r="840" spans="15:15" x14ac:dyDescent="0.25">
      <c r="O840" s="41"/>
    </row>
    <row r="841" spans="15:15" x14ac:dyDescent="0.25">
      <c r="O841" s="41"/>
    </row>
    <row r="842" spans="15:15" x14ac:dyDescent="0.25">
      <c r="O842" s="41"/>
    </row>
    <row r="843" spans="15:15" x14ac:dyDescent="0.25">
      <c r="O843" s="41"/>
    </row>
    <row r="844" spans="15:15" x14ac:dyDescent="0.25">
      <c r="O844" s="41"/>
    </row>
    <row r="845" spans="15:15" x14ac:dyDescent="0.25">
      <c r="O845" s="41"/>
    </row>
    <row r="846" spans="15:15" x14ac:dyDescent="0.25">
      <c r="O846" s="41"/>
    </row>
    <row r="847" spans="15:15" x14ac:dyDescent="0.25">
      <c r="O847" s="41"/>
    </row>
    <row r="848" spans="15:15" x14ac:dyDescent="0.25">
      <c r="O848" s="41"/>
    </row>
    <row r="849" spans="15:15" x14ac:dyDescent="0.25">
      <c r="O849" s="41"/>
    </row>
    <row r="850" spans="15:15" x14ac:dyDescent="0.25">
      <c r="O850" s="41"/>
    </row>
    <row r="851" spans="15:15" x14ac:dyDescent="0.25">
      <c r="O851" s="41"/>
    </row>
    <row r="852" spans="15:15" x14ac:dyDescent="0.25">
      <c r="O852" s="41"/>
    </row>
    <row r="853" spans="15:15" x14ac:dyDescent="0.25">
      <c r="O853" s="41"/>
    </row>
    <row r="854" spans="15:15" x14ac:dyDescent="0.25">
      <c r="O854" s="41"/>
    </row>
    <row r="855" spans="15:15" x14ac:dyDescent="0.25">
      <c r="O855" s="41"/>
    </row>
    <row r="856" spans="15:15" x14ac:dyDescent="0.25">
      <c r="O856" s="41"/>
    </row>
    <row r="857" spans="15:15" x14ac:dyDescent="0.25">
      <c r="O857" s="41"/>
    </row>
    <row r="858" spans="15:15" x14ac:dyDescent="0.25">
      <c r="O858" s="41"/>
    </row>
    <row r="859" spans="15:15" x14ac:dyDescent="0.25">
      <c r="O859" s="41"/>
    </row>
    <row r="860" spans="15:15" x14ac:dyDescent="0.25">
      <c r="O860" s="41"/>
    </row>
    <row r="861" spans="15:15" x14ac:dyDescent="0.25">
      <c r="O861" s="41"/>
    </row>
    <row r="862" spans="15:15" x14ac:dyDescent="0.25">
      <c r="O862" s="41"/>
    </row>
    <row r="863" spans="15:15" x14ac:dyDescent="0.25">
      <c r="O863" s="41"/>
    </row>
    <row r="864" spans="15:15" x14ac:dyDescent="0.25">
      <c r="O864" s="41"/>
    </row>
    <row r="865" spans="15:15" x14ac:dyDescent="0.25">
      <c r="O865" s="41"/>
    </row>
    <row r="866" spans="15:15" x14ac:dyDescent="0.25">
      <c r="O866" s="41"/>
    </row>
    <row r="867" spans="15:15" x14ac:dyDescent="0.25">
      <c r="O867" s="41"/>
    </row>
    <row r="868" spans="15:15" x14ac:dyDescent="0.25">
      <c r="O868" s="41"/>
    </row>
    <row r="869" spans="15:15" x14ac:dyDescent="0.25">
      <c r="O869" s="41"/>
    </row>
    <row r="870" spans="15:15" x14ac:dyDescent="0.25">
      <c r="O870" s="41"/>
    </row>
    <row r="871" spans="15:15" x14ac:dyDescent="0.25">
      <c r="O871" s="41"/>
    </row>
    <row r="872" spans="15:15" x14ac:dyDescent="0.25">
      <c r="O872" s="41"/>
    </row>
    <row r="873" spans="15:15" x14ac:dyDescent="0.25">
      <c r="O873" s="41"/>
    </row>
    <row r="874" spans="15:15" x14ac:dyDescent="0.25">
      <c r="O874" s="41"/>
    </row>
    <row r="875" spans="15:15" x14ac:dyDescent="0.25">
      <c r="O875" s="41"/>
    </row>
    <row r="876" spans="15:15" x14ac:dyDescent="0.25">
      <c r="O876" s="41"/>
    </row>
    <row r="877" spans="15:15" x14ac:dyDescent="0.25">
      <c r="O877" s="41"/>
    </row>
    <row r="878" spans="15:15" x14ac:dyDescent="0.25">
      <c r="O878" s="41"/>
    </row>
    <row r="879" spans="15:15" x14ac:dyDescent="0.25">
      <c r="O879" s="41"/>
    </row>
    <row r="880" spans="15:15" x14ac:dyDescent="0.25">
      <c r="O880" s="41"/>
    </row>
    <row r="881" spans="15:15" x14ac:dyDescent="0.25">
      <c r="O881" s="41"/>
    </row>
    <row r="882" spans="15:15" x14ac:dyDescent="0.25">
      <c r="O882" s="41"/>
    </row>
    <row r="883" spans="15:15" x14ac:dyDescent="0.25">
      <c r="O883" s="41"/>
    </row>
    <row r="884" spans="15:15" x14ac:dyDescent="0.25">
      <c r="O884" s="41"/>
    </row>
    <row r="885" spans="15:15" x14ac:dyDescent="0.25">
      <c r="O885" s="41"/>
    </row>
    <row r="886" spans="15:15" x14ac:dyDescent="0.25">
      <c r="O886" s="41"/>
    </row>
    <row r="887" spans="15:15" x14ac:dyDescent="0.25">
      <c r="O887" s="41"/>
    </row>
    <row r="888" spans="15:15" x14ac:dyDescent="0.25">
      <c r="O888" s="41"/>
    </row>
    <row r="889" spans="15:15" x14ac:dyDescent="0.25">
      <c r="O889" s="41"/>
    </row>
    <row r="890" spans="15:15" x14ac:dyDescent="0.25">
      <c r="O890" s="41"/>
    </row>
    <row r="891" spans="15:15" x14ac:dyDescent="0.25">
      <c r="O891" s="41"/>
    </row>
    <row r="892" spans="15:15" x14ac:dyDescent="0.25">
      <c r="O892" s="41"/>
    </row>
    <row r="893" spans="15:15" x14ac:dyDescent="0.25">
      <c r="O893" s="41"/>
    </row>
    <row r="894" spans="15:15" x14ac:dyDescent="0.25">
      <c r="O894" s="41"/>
    </row>
    <row r="895" spans="15:15" x14ac:dyDescent="0.25">
      <c r="O895" s="41"/>
    </row>
    <row r="896" spans="15:15" x14ac:dyDescent="0.25">
      <c r="O896" s="41"/>
    </row>
    <row r="897" spans="15:15" x14ac:dyDescent="0.25">
      <c r="O897" s="41"/>
    </row>
    <row r="898" spans="15:15" x14ac:dyDescent="0.25">
      <c r="O898" s="41"/>
    </row>
    <row r="899" spans="15:15" x14ac:dyDescent="0.25">
      <c r="O899" s="41"/>
    </row>
    <row r="900" spans="15:15" x14ac:dyDescent="0.25">
      <c r="O900" s="41"/>
    </row>
    <row r="901" spans="15:15" x14ac:dyDescent="0.25">
      <c r="O901" s="41"/>
    </row>
    <row r="902" spans="15:15" x14ac:dyDescent="0.25">
      <c r="O902" s="41"/>
    </row>
    <row r="903" spans="15:15" x14ac:dyDescent="0.25">
      <c r="O903" s="41"/>
    </row>
    <row r="904" spans="15:15" x14ac:dyDescent="0.25">
      <c r="O904" s="41"/>
    </row>
    <row r="905" spans="15:15" x14ac:dyDescent="0.25">
      <c r="O905" s="41"/>
    </row>
    <row r="906" spans="15:15" x14ac:dyDescent="0.25">
      <c r="O906" s="41"/>
    </row>
    <row r="907" spans="15:15" x14ac:dyDescent="0.25">
      <c r="O907" s="41"/>
    </row>
    <row r="908" spans="15:15" x14ac:dyDescent="0.25">
      <c r="O908" s="41"/>
    </row>
    <row r="909" spans="15:15" x14ac:dyDescent="0.25">
      <c r="O909" s="41"/>
    </row>
    <row r="910" spans="15:15" x14ac:dyDescent="0.25">
      <c r="O910" s="41"/>
    </row>
    <row r="911" spans="15:15" x14ac:dyDescent="0.25">
      <c r="O911" s="41"/>
    </row>
    <row r="912" spans="15:15" x14ac:dyDescent="0.25">
      <c r="O912" s="41"/>
    </row>
    <row r="913" spans="15:15" x14ac:dyDescent="0.25">
      <c r="O913" s="41"/>
    </row>
    <row r="914" spans="15:15" x14ac:dyDescent="0.25">
      <c r="O914" s="41"/>
    </row>
    <row r="915" spans="15:15" x14ac:dyDescent="0.25">
      <c r="O915" s="41"/>
    </row>
    <row r="916" spans="15:15" x14ac:dyDescent="0.25">
      <c r="O916" s="41"/>
    </row>
    <row r="917" spans="15:15" x14ac:dyDescent="0.25">
      <c r="O917" s="41"/>
    </row>
    <row r="918" spans="15:15" x14ac:dyDescent="0.25">
      <c r="O918" s="41"/>
    </row>
    <row r="919" spans="15:15" x14ac:dyDescent="0.25">
      <c r="O919" s="41"/>
    </row>
    <row r="920" spans="15:15" x14ac:dyDescent="0.25">
      <c r="O920" s="41"/>
    </row>
    <row r="921" spans="15:15" x14ac:dyDescent="0.25">
      <c r="O921" s="41"/>
    </row>
    <row r="922" spans="15:15" x14ac:dyDescent="0.25">
      <c r="O922" s="41"/>
    </row>
    <row r="923" spans="15:15" x14ac:dyDescent="0.25">
      <c r="O923" s="41"/>
    </row>
    <row r="924" spans="15:15" x14ac:dyDescent="0.25">
      <c r="O924" s="41"/>
    </row>
    <row r="925" spans="15:15" x14ac:dyDescent="0.25">
      <c r="O925" s="41"/>
    </row>
    <row r="926" spans="15:15" x14ac:dyDescent="0.25">
      <c r="O926" s="41"/>
    </row>
    <row r="927" spans="15:15" x14ac:dyDescent="0.25">
      <c r="O927" s="41"/>
    </row>
    <row r="928" spans="15:15" x14ac:dyDescent="0.25">
      <c r="O928" s="41"/>
    </row>
    <row r="929" spans="15:15" x14ac:dyDescent="0.25">
      <c r="O929" s="41"/>
    </row>
    <row r="930" spans="15:15" x14ac:dyDescent="0.25">
      <c r="O930" s="41"/>
    </row>
    <row r="931" spans="15:15" x14ac:dyDescent="0.25">
      <c r="O931" s="41"/>
    </row>
    <row r="932" spans="15:15" x14ac:dyDescent="0.25">
      <c r="O932" s="41"/>
    </row>
    <row r="933" spans="15:15" x14ac:dyDescent="0.25">
      <c r="O933" s="41"/>
    </row>
    <row r="934" spans="15:15" x14ac:dyDescent="0.25">
      <c r="O934" s="41"/>
    </row>
    <row r="935" spans="15:15" x14ac:dyDescent="0.25">
      <c r="O935" s="41"/>
    </row>
    <row r="936" spans="15:15" x14ac:dyDescent="0.25">
      <c r="O936" s="41"/>
    </row>
    <row r="937" spans="15:15" x14ac:dyDescent="0.25">
      <c r="O937" s="41"/>
    </row>
    <row r="938" spans="15:15" x14ac:dyDescent="0.25">
      <c r="O938" s="41"/>
    </row>
    <row r="939" spans="15:15" x14ac:dyDescent="0.25">
      <c r="O939" s="41"/>
    </row>
    <row r="940" spans="15:15" x14ac:dyDescent="0.25">
      <c r="O940" s="41"/>
    </row>
    <row r="941" spans="15:15" x14ac:dyDescent="0.25">
      <c r="O941" s="41"/>
    </row>
    <row r="942" spans="15:15" x14ac:dyDescent="0.25">
      <c r="O942" s="41"/>
    </row>
    <row r="943" spans="15:15" x14ac:dyDescent="0.25">
      <c r="O943" s="41"/>
    </row>
    <row r="944" spans="15:15" x14ac:dyDescent="0.25">
      <c r="O944" s="41"/>
    </row>
    <row r="945" spans="15:15" x14ac:dyDescent="0.25">
      <c r="O945" s="41"/>
    </row>
    <row r="946" spans="15:15" x14ac:dyDescent="0.25">
      <c r="O946" s="41"/>
    </row>
    <row r="947" spans="15:15" x14ac:dyDescent="0.25">
      <c r="O947" s="41"/>
    </row>
    <row r="948" spans="15:15" x14ac:dyDescent="0.25">
      <c r="O948" s="41"/>
    </row>
    <row r="949" spans="15:15" x14ac:dyDescent="0.25">
      <c r="O949" s="41"/>
    </row>
    <row r="950" spans="15:15" x14ac:dyDescent="0.25">
      <c r="O950" s="41"/>
    </row>
    <row r="951" spans="15:15" x14ac:dyDescent="0.25">
      <c r="O951" s="41"/>
    </row>
    <row r="952" spans="15:15" x14ac:dyDescent="0.25">
      <c r="O952" s="41"/>
    </row>
    <row r="953" spans="15:15" x14ac:dyDescent="0.25">
      <c r="O953" s="41"/>
    </row>
    <row r="954" spans="15:15" x14ac:dyDescent="0.25">
      <c r="O954" s="41"/>
    </row>
    <row r="955" spans="15:15" x14ac:dyDescent="0.25">
      <c r="O955" s="41"/>
    </row>
    <row r="956" spans="15:15" x14ac:dyDescent="0.25">
      <c r="O956" s="41"/>
    </row>
    <row r="957" spans="15:15" x14ac:dyDescent="0.25">
      <c r="O957" s="41"/>
    </row>
    <row r="958" spans="15:15" x14ac:dyDescent="0.25">
      <c r="O958" s="41"/>
    </row>
    <row r="959" spans="15:15" x14ac:dyDescent="0.25">
      <c r="O959" s="41"/>
    </row>
    <row r="960" spans="15:15" x14ac:dyDescent="0.25">
      <c r="O960" s="41"/>
    </row>
    <row r="961" spans="15:15" x14ac:dyDescent="0.25">
      <c r="O961" s="41"/>
    </row>
    <row r="962" spans="15:15" x14ac:dyDescent="0.25">
      <c r="O962" s="41"/>
    </row>
    <row r="963" spans="15:15" x14ac:dyDescent="0.25">
      <c r="O963" s="41"/>
    </row>
    <row r="964" spans="15:15" x14ac:dyDescent="0.25">
      <c r="O964" s="41"/>
    </row>
    <row r="965" spans="15:15" x14ac:dyDescent="0.25">
      <c r="O965" s="41"/>
    </row>
    <row r="966" spans="15:15" x14ac:dyDescent="0.25">
      <c r="O966" s="41"/>
    </row>
    <row r="967" spans="15:15" x14ac:dyDescent="0.25">
      <c r="O967" s="41"/>
    </row>
    <row r="968" spans="15:15" x14ac:dyDescent="0.25">
      <c r="O968" s="41"/>
    </row>
    <row r="969" spans="15:15" x14ac:dyDescent="0.25">
      <c r="O969" s="41"/>
    </row>
    <row r="970" spans="15:15" x14ac:dyDescent="0.25">
      <c r="O970" s="41"/>
    </row>
    <row r="971" spans="15:15" x14ac:dyDescent="0.25">
      <c r="O971" s="41"/>
    </row>
    <row r="972" spans="15:15" x14ac:dyDescent="0.25">
      <c r="O972" s="41"/>
    </row>
    <row r="973" spans="15:15" x14ac:dyDescent="0.25">
      <c r="O973" s="41"/>
    </row>
    <row r="974" spans="15:15" x14ac:dyDescent="0.25">
      <c r="O974" s="41"/>
    </row>
    <row r="975" spans="15:15" x14ac:dyDescent="0.25">
      <c r="O975" s="41"/>
    </row>
    <row r="976" spans="15:15" x14ac:dyDescent="0.25">
      <c r="O976" s="41"/>
    </row>
    <row r="977" spans="15:15" x14ac:dyDescent="0.25">
      <c r="O977" s="41"/>
    </row>
    <row r="978" spans="15:15" x14ac:dyDescent="0.25">
      <c r="O978" s="41"/>
    </row>
    <row r="979" spans="15:15" x14ac:dyDescent="0.25">
      <c r="O979" s="41"/>
    </row>
    <row r="980" spans="15:15" x14ac:dyDescent="0.25">
      <c r="O980" s="41"/>
    </row>
    <row r="981" spans="15:15" x14ac:dyDescent="0.25">
      <c r="O981" s="41"/>
    </row>
    <row r="982" spans="15:15" x14ac:dyDescent="0.25">
      <c r="O982" s="41"/>
    </row>
    <row r="983" spans="15:15" x14ac:dyDescent="0.25">
      <c r="O983" s="41"/>
    </row>
    <row r="984" spans="15:15" x14ac:dyDescent="0.25">
      <c r="O984" s="41"/>
    </row>
    <row r="985" spans="15:15" x14ac:dyDescent="0.25">
      <c r="O985" s="41"/>
    </row>
    <row r="986" spans="15:15" x14ac:dyDescent="0.25">
      <c r="O986" s="41"/>
    </row>
    <row r="987" spans="15:15" x14ac:dyDescent="0.25">
      <c r="O987" s="41"/>
    </row>
    <row r="988" spans="15:15" x14ac:dyDescent="0.25">
      <c r="O988" s="41"/>
    </row>
    <row r="989" spans="15:15" x14ac:dyDescent="0.25">
      <c r="O989" s="41"/>
    </row>
    <row r="990" spans="15:15" x14ac:dyDescent="0.25">
      <c r="O990" s="41"/>
    </row>
    <row r="991" spans="15:15" x14ac:dyDescent="0.25">
      <c r="O991" s="41"/>
    </row>
    <row r="992" spans="15:15" x14ac:dyDescent="0.25">
      <c r="O992" s="41"/>
    </row>
    <row r="993" spans="15:15" x14ac:dyDescent="0.25">
      <c r="O993" s="41"/>
    </row>
    <row r="994" spans="15:15" x14ac:dyDescent="0.25">
      <c r="O994" s="41"/>
    </row>
    <row r="995" spans="15:15" x14ac:dyDescent="0.25">
      <c r="O995" s="41"/>
    </row>
    <row r="996" spans="15:15" x14ac:dyDescent="0.25">
      <c r="O996" s="41"/>
    </row>
    <row r="997" spans="15:15" x14ac:dyDescent="0.25">
      <c r="O997" s="41"/>
    </row>
    <row r="998" spans="15:15" x14ac:dyDescent="0.25">
      <c r="O998" s="41"/>
    </row>
    <row r="999" spans="15:15" x14ac:dyDescent="0.25">
      <c r="O999" s="41"/>
    </row>
    <row r="1000" spans="15:15" x14ac:dyDescent="0.25">
      <c r="O1000" s="41"/>
    </row>
    <row r="1001" spans="15:15" x14ac:dyDescent="0.25">
      <c r="O1001" s="41"/>
    </row>
    <row r="1002" spans="15:15" x14ac:dyDescent="0.25">
      <c r="O1002" s="41"/>
    </row>
    <row r="1003" spans="15:15" x14ac:dyDescent="0.25">
      <c r="O1003" s="41"/>
    </row>
    <row r="1004" spans="15:15" x14ac:dyDescent="0.25">
      <c r="O1004" s="41"/>
    </row>
    <row r="1005" spans="15:15" x14ac:dyDescent="0.25">
      <c r="O1005" s="41"/>
    </row>
    <row r="1006" spans="15:15" x14ac:dyDescent="0.25">
      <c r="O1006" s="41"/>
    </row>
    <row r="1007" spans="15:15" x14ac:dyDescent="0.25">
      <c r="O1007" s="41"/>
    </row>
    <row r="1008" spans="15:15" x14ac:dyDescent="0.25">
      <c r="O1008" s="41"/>
    </row>
    <row r="1009" spans="15:15" x14ac:dyDescent="0.25">
      <c r="O1009" s="41"/>
    </row>
    <row r="1010" spans="15:15" x14ac:dyDescent="0.25">
      <c r="O1010" s="41"/>
    </row>
    <row r="1011" spans="15:15" x14ac:dyDescent="0.25">
      <c r="O1011" s="41"/>
    </row>
    <row r="1012" spans="15:15" x14ac:dyDescent="0.25">
      <c r="O1012" s="41"/>
    </row>
    <row r="1013" spans="15:15" x14ac:dyDescent="0.25">
      <c r="O1013" s="41"/>
    </row>
    <row r="1014" spans="15:15" x14ac:dyDescent="0.25">
      <c r="O1014" s="41"/>
    </row>
    <row r="1015" spans="15:15" x14ac:dyDescent="0.25">
      <c r="O1015" s="41"/>
    </row>
    <row r="1016" spans="15:15" x14ac:dyDescent="0.25">
      <c r="O1016" s="41"/>
    </row>
    <row r="1017" spans="15:15" x14ac:dyDescent="0.25">
      <c r="O1017" s="41"/>
    </row>
    <row r="1018" spans="15:15" x14ac:dyDescent="0.25">
      <c r="O1018" s="41"/>
    </row>
    <row r="1019" spans="15:15" x14ac:dyDescent="0.25">
      <c r="O1019" s="41"/>
    </row>
    <row r="1020" spans="15:15" x14ac:dyDescent="0.25">
      <c r="O1020" s="41"/>
    </row>
    <row r="1021" spans="15:15" x14ac:dyDescent="0.25">
      <c r="O1021" s="41"/>
    </row>
    <row r="1022" spans="15:15" x14ac:dyDescent="0.25">
      <c r="O1022" s="41"/>
    </row>
    <row r="1023" spans="15:15" x14ac:dyDescent="0.25">
      <c r="O1023" s="41"/>
    </row>
    <row r="1024" spans="15:15" x14ac:dyDescent="0.25">
      <c r="O1024" s="41"/>
    </row>
    <row r="1025" spans="15:15" x14ac:dyDescent="0.25">
      <c r="O1025" s="41"/>
    </row>
    <row r="1026" spans="15:15" x14ac:dyDescent="0.25">
      <c r="O1026" s="41"/>
    </row>
    <row r="1027" spans="15:15" x14ac:dyDescent="0.25">
      <c r="O1027" s="41"/>
    </row>
    <row r="1028" spans="15:15" x14ac:dyDescent="0.25">
      <c r="O1028" s="41"/>
    </row>
    <row r="1029" spans="15:15" x14ac:dyDescent="0.25">
      <c r="O1029" s="41"/>
    </row>
    <row r="1030" spans="15:15" x14ac:dyDescent="0.25">
      <c r="O1030" s="41"/>
    </row>
    <row r="1031" spans="15:15" x14ac:dyDescent="0.25">
      <c r="O1031" s="41"/>
    </row>
    <row r="1032" spans="15:15" x14ac:dyDescent="0.25">
      <c r="O1032" s="41"/>
    </row>
    <row r="1033" spans="15:15" x14ac:dyDescent="0.25">
      <c r="O1033" s="41"/>
    </row>
    <row r="1034" spans="15:15" x14ac:dyDescent="0.25">
      <c r="O1034" s="41"/>
    </row>
    <row r="1035" spans="15:15" x14ac:dyDescent="0.25">
      <c r="O1035" s="41"/>
    </row>
    <row r="1036" spans="15:15" x14ac:dyDescent="0.25">
      <c r="O1036" s="41"/>
    </row>
    <row r="1037" spans="15:15" x14ac:dyDescent="0.25">
      <c r="O1037" s="41"/>
    </row>
    <row r="1038" spans="15:15" x14ac:dyDescent="0.25">
      <c r="O1038" s="41"/>
    </row>
    <row r="1039" spans="15:15" x14ac:dyDescent="0.25">
      <c r="O1039" s="41"/>
    </row>
    <row r="1040" spans="15:15" x14ac:dyDescent="0.25">
      <c r="O1040" s="41"/>
    </row>
    <row r="1041" spans="15:15" x14ac:dyDescent="0.25">
      <c r="O1041" s="41"/>
    </row>
    <row r="1042" spans="15:15" x14ac:dyDescent="0.25">
      <c r="O1042" s="41"/>
    </row>
    <row r="1043" spans="15:15" x14ac:dyDescent="0.25">
      <c r="O1043" s="41"/>
    </row>
    <row r="1044" spans="15:15" x14ac:dyDescent="0.25">
      <c r="O1044" s="41"/>
    </row>
    <row r="1045" spans="15:15" x14ac:dyDescent="0.25">
      <c r="O1045" s="41"/>
    </row>
    <row r="1046" spans="15:15" x14ac:dyDescent="0.25">
      <c r="O1046" s="41"/>
    </row>
    <row r="1047" spans="15:15" x14ac:dyDescent="0.25">
      <c r="O1047" s="41"/>
    </row>
    <row r="1048" spans="15:15" x14ac:dyDescent="0.25">
      <c r="O1048" s="41"/>
    </row>
    <row r="1049" spans="15:15" x14ac:dyDescent="0.25">
      <c r="O1049" s="41"/>
    </row>
    <row r="1050" spans="15:15" x14ac:dyDescent="0.25">
      <c r="O1050" s="41"/>
    </row>
    <row r="1051" spans="15:15" x14ac:dyDescent="0.25">
      <c r="O1051" s="41"/>
    </row>
    <row r="1052" spans="15:15" x14ac:dyDescent="0.25">
      <c r="O1052" s="41"/>
    </row>
    <row r="1053" spans="15:15" x14ac:dyDescent="0.25">
      <c r="O1053" s="41"/>
    </row>
    <row r="1054" spans="15:15" x14ac:dyDescent="0.25">
      <c r="O1054" s="41"/>
    </row>
    <row r="1055" spans="15:15" x14ac:dyDescent="0.25">
      <c r="O1055" s="41"/>
    </row>
    <row r="1056" spans="15:15" x14ac:dyDescent="0.25">
      <c r="O1056" s="41"/>
    </row>
    <row r="1057" spans="15:15" x14ac:dyDescent="0.25">
      <c r="O1057" s="41"/>
    </row>
    <row r="1058" spans="15:15" x14ac:dyDescent="0.25">
      <c r="O1058" s="41"/>
    </row>
    <row r="1059" spans="15:15" x14ac:dyDescent="0.25">
      <c r="O1059" s="41"/>
    </row>
    <row r="1060" spans="15:15" x14ac:dyDescent="0.25">
      <c r="O1060" s="41"/>
    </row>
    <row r="1061" spans="15:15" x14ac:dyDescent="0.25">
      <c r="O1061" s="41"/>
    </row>
    <row r="1062" spans="15:15" x14ac:dyDescent="0.25">
      <c r="O1062" s="41"/>
    </row>
    <row r="1063" spans="15:15" x14ac:dyDescent="0.25">
      <c r="O1063" s="41"/>
    </row>
    <row r="1064" spans="15:15" x14ac:dyDescent="0.25">
      <c r="O1064" s="41"/>
    </row>
    <row r="1065" spans="15:15" x14ac:dyDescent="0.25">
      <c r="O1065" s="41"/>
    </row>
    <row r="1066" spans="15:15" x14ac:dyDescent="0.25">
      <c r="O1066" s="41"/>
    </row>
    <row r="1067" spans="15:15" x14ac:dyDescent="0.25">
      <c r="O1067" s="41"/>
    </row>
    <row r="1068" spans="15:15" x14ac:dyDescent="0.25">
      <c r="O1068" s="41"/>
    </row>
    <row r="1069" spans="15:15" x14ac:dyDescent="0.25">
      <c r="O1069" s="41"/>
    </row>
    <row r="1070" spans="15:15" x14ac:dyDescent="0.25">
      <c r="O1070" s="41"/>
    </row>
    <row r="1071" spans="15:15" x14ac:dyDescent="0.25">
      <c r="O1071" s="41"/>
    </row>
    <row r="1072" spans="15:15" x14ac:dyDescent="0.25">
      <c r="O1072" s="41"/>
    </row>
    <row r="1073" spans="15:15" x14ac:dyDescent="0.25">
      <c r="O1073" s="41"/>
    </row>
    <row r="1074" spans="15:15" x14ac:dyDescent="0.25">
      <c r="O1074" s="41"/>
    </row>
    <row r="1075" spans="15:15" x14ac:dyDescent="0.25">
      <c r="O1075" s="41"/>
    </row>
    <row r="1076" spans="15:15" x14ac:dyDescent="0.25">
      <c r="O1076" s="41"/>
    </row>
    <row r="1077" spans="15:15" x14ac:dyDescent="0.25">
      <c r="O1077" s="41"/>
    </row>
    <row r="1078" spans="15:15" x14ac:dyDescent="0.25">
      <c r="O1078" s="41"/>
    </row>
    <row r="1079" spans="15:15" x14ac:dyDescent="0.25">
      <c r="O1079" s="41"/>
    </row>
    <row r="1080" spans="15:15" x14ac:dyDescent="0.25">
      <c r="O1080" s="41"/>
    </row>
    <row r="1081" spans="15:15" x14ac:dyDescent="0.25">
      <c r="O1081" s="41"/>
    </row>
    <row r="1082" spans="15:15" x14ac:dyDescent="0.25">
      <c r="O1082" s="41"/>
    </row>
    <row r="1083" spans="15:15" x14ac:dyDescent="0.25">
      <c r="O1083" s="41"/>
    </row>
    <row r="1084" spans="15:15" x14ac:dyDescent="0.25">
      <c r="O1084" s="41"/>
    </row>
    <row r="1085" spans="15:15" x14ac:dyDescent="0.25">
      <c r="O1085" s="41"/>
    </row>
    <row r="1086" spans="15:15" x14ac:dyDescent="0.25">
      <c r="O1086" s="41"/>
    </row>
    <row r="1087" spans="15:15" x14ac:dyDescent="0.25">
      <c r="O1087" s="41"/>
    </row>
    <row r="1088" spans="15:15" x14ac:dyDescent="0.25">
      <c r="O1088" s="41"/>
    </row>
    <row r="1089" spans="15:15" x14ac:dyDescent="0.25">
      <c r="O1089" s="41"/>
    </row>
    <row r="1090" spans="15:15" x14ac:dyDescent="0.25">
      <c r="O1090" s="41"/>
    </row>
    <row r="1091" spans="15:15" x14ac:dyDescent="0.25">
      <c r="O1091" s="41"/>
    </row>
    <row r="1092" spans="15:15" x14ac:dyDescent="0.25">
      <c r="O1092" s="41"/>
    </row>
    <row r="1093" spans="15:15" x14ac:dyDescent="0.25">
      <c r="O1093" s="41"/>
    </row>
    <row r="1094" spans="15:15" x14ac:dyDescent="0.25">
      <c r="O1094" s="41"/>
    </row>
    <row r="1095" spans="15:15" x14ac:dyDescent="0.25">
      <c r="O1095" s="41"/>
    </row>
    <row r="1096" spans="15:15" x14ac:dyDescent="0.25">
      <c r="O1096" s="41"/>
    </row>
    <row r="1097" spans="15:15" x14ac:dyDescent="0.25">
      <c r="O1097" s="41"/>
    </row>
    <row r="1098" spans="15:15" x14ac:dyDescent="0.25">
      <c r="O1098" s="41"/>
    </row>
    <row r="1099" spans="15:15" x14ac:dyDescent="0.25">
      <c r="O1099" s="41"/>
    </row>
    <row r="1100" spans="15:15" x14ac:dyDescent="0.25">
      <c r="O1100" s="41"/>
    </row>
    <row r="1101" spans="15:15" x14ac:dyDescent="0.25">
      <c r="O1101" s="41"/>
    </row>
    <row r="1102" spans="15:15" x14ac:dyDescent="0.25">
      <c r="O1102" s="41"/>
    </row>
    <row r="1103" spans="15:15" x14ac:dyDescent="0.25">
      <c r="O1103" s="41"/>
    </row>
    <row r="1104" spans="15:15" x14ac:dyDescent="0.25">
      <c r="O1104" s="41"/>
    </row>
    <row r="1105" spans="15:15" x14ac:dyDescent="0.25">
      <c r="O1105" s="41"/>
    </row>
    <row r="1106" spans="15:15" x14ac:dyDescent="0.25">
      <c r="O1106" s="41"/>
    </row>
    <row r="1107" spans="15:15" x14ac:dyDescent="0.25">
      <c r="O1107" s="41"/>
    </row>
    <row r="1108" spans="15:15" x14ac:dyDescent="0.25">
      <c r="O1108" s="41"/>
    </row>
    <row r="1109" spans="15:15" x14ac:dyDescent="0.25">
      <c r="O1109" s="41"/>
    </row>
    <row r="1110" spans="15:15" x14ac:dyDescent="0.25">
      <c r="O1110" s="41"/>
    </row>
    <row r="1111" spans="15:15" x14ac:dyDescent="0.25">
      <c r="O1111" s="41"/>
    </row>
    <row r="1112" spans="15:15" x14ac:dyDescent="0.25">
      <c r="O1112" s="41"/>
    </row>
    <row r="1113" spans="15:15" x14ac:dyDescent="0.25">
      <c r="O1113" s="41"/>
    </row>
    <row r="1114" spans="15:15" x14ac:dyDescent="0.25">
      <c r="O1114" s="41"/>
    </row>
    <row r="1115" spans="15:15" x14ac:dyDescent="0.25">
      <c r="O1115" s="41"/>
    </row>
    <row r="1116" spans="15:15" x14ac:dyDescent="0.25">
      <c r="O1116" s="41"/>
    </row>
    <row r="1117" spans="15:15" x14ac:dyDescent="0.25">
      <c r="O1117" s="41"/>
    </row>
    <row r="1118" spans="15:15" x14ac:dyDescent="0.25">
      <c r="O1118" s="41"/>
    </row>
    <row r="1119" spans="15:15" x14ac:dyDescent="0.25">
      <c r="O1119" s="41"/>
    </row>
    <row r="1120" spans="15:15" x14ac:dyDescent="0.25">
      <c r="O1120" s="41"/>
    </row>
    <row r="1121" spans="15:15" x14ac:dyDescent="0.25">
      <c r="O1121" s="41"/>
    </row>
    <row r="1122" spans="15:15" x14ac:dyDescent="0.25">
      <c r="O1122" s="41"/>
    </row>
    <row r="1123" spans="15:15" x14ac:dyDescent="0.25">
      <c r="O1123" s="41"/>
    </row>
    <row r="1124" spans="15:15" x14ac:dyDescent="0.25">
      <c r="O1124" s="41"/>
    </row>
    <row r="1125" spans="15:15" x14ac:dyDescent="0.25">
      <c r="O1125" s="41"/>
    </row>
    <row r="1126" spans="15:15" x14ac:dyDescent="0.25">
      <c r="O1126" s="41"/>
    </row>
    <row r="1127" spans="15:15" x14ac:dyDescent="0.25">
      <c r="O1127" s="41"/>
    </row>
    <row r="1128" spans="15:15" x14ac:dyDescent="0.25">
      <c r="O1128" s="41"/>
    </row>
    <row r="1129" spans="15:15" x14ac:dyDescent="0.25">
      <c r="O1129" s="41"/>
    </row>
    <row r="1130" spans="15:15" x14ac:dyDescent="0.25">
      <c r="O1130" s="41"/>
    </row>
    <row r="1131" spans="15:15" x14ac:dyDescent="0.25">
      <c r="O1131" s="41"/>
    </row>
    <row r="1132" spans="15:15" x14ac:dyDescent="0.25">
      <c r="O1132" s="41"/>
    </row>
    <row r="1133" spans="15:15" x14ac:dyDescent="0.25">
      <c r="O1133" s="41"/>
    </row>
    <row r="1134" spans="15:15" x14ac:dyDescent="0.25">
      <c r="O1134" s="41"/>
    </row>
    <row r="1135" spans="15:15" x14ac:dyDescent="0.25">
      <c r="O1135" s="41"/>
    </row>
    <row r="1136" spans="15:15" x14ac:dyDescent="0.25">
      <c r="O1136" s="41"/>
    </row>
    <row r="1137" spans="15:15" x14ac:dyDescent="0.25">
      <c r="O1137" s="41"/>
    </row>
    <row r="1138" spans="15:15" x14ac:dyDescent="0.25">
      <c r="O1138" s="41"/>
    </row>
    <row r="1139" spans="15:15" x14ac:dyDescent="0.25">
      <c r="O1139" s="41"/>
    </row>
    <row r="1140" spans="15:15" x14ac:dyDescent="0.25">
      <c r="O1140" s="41"/>
    </row>
    <row r="1141" spans="15:15" x14ac:dyDescent="0.25">
      <c r="O1141" s="41"/>
    </row>
    <row r="1142" spans="15:15" x14ac:dyDescent="0.25">
      <c r="O1142" s="41"/>
    </row>
    <row r="1143" spans="15:15" x14ac:dyDescent="0.25">
      <c r="O1143" s="41"/>
    </row>
    <row r="1144" spans="15:15" x14ac:dyDescent="0.25">
      <c r="O1144" s="41"/>
    </row>
    <row r="1145" spans="15:15" x14ac:dyDescent="0.25">
      <c r="O1145" s="41"/>
    </row>
    <row r="1146" spans="15:15" x14ac:dyDescent="0.25">
      <c r="O1146" s="41"/>
    </row>
    <row r="1147" spans="15:15" x14ac:dyDescent="0.25">
      <c r="O1147" s="41"/>
    </row>
    <row r="1148" spans="15:15" x14ac:dyDescent="0.25">
      <c r="O1148" s="41"/>
    </row>
    <row r="1149" spans="15:15" x14ac:dyDescent="0.25">
      <c r="O1149" s="41"/>
    </row>
    <row r="1150" spans="15:15" x14ac:dyDescent="0.25">
      <c r="O1150" s="41"/>
    </row>
    <row r="1151" spans="15:15" x14ac:dyDescent="0.25">
      <c r="O1151" s="41"/>
    </row>
    <row r="1152" spans="15:15" x14ac:dyDescent="0.25">
      <c r="O1152" s="41"/>
    </row>
    <row r="1153" spans="15:15" x14ac:dyDescent="0.25">
      <c r="O1153" s="41"/>
    </row>
    <row r="1154" spans="15:15" x14ac:dyDescent="0.25">
      <c r="O1154" s="41"/>
    </row>
    <row r="1155" spans="15:15" x14ac:dyDescent="0.25">
      <c r="O1155" s="41"/>
    </row>
    <row r="1156" spans="15:15" x14ac:dyDescent="0.25">
      <c r="O1156" s="41"/>
    </row>
    <row r="1157" spans="15:15" x14ac:dyDescent="0.25">
      <c r="O1157" s="41"/>
    </row>
    <row r="1158" spans="15:15" x14ac:dyDescent="0.25">
      <c r="O1158" s="41"/>
    </row>
    <row r="1159" spans="15:15" x14ac:dyDescent="0.25">
      <c r="O1159" s="41"/>
    </row>
    <row r="1160" spans="15:15" x14ac:dyDescent="0.25">
      <c r="O1160" s="41"/>
    </row>
    <row r="1161" spans="15:15" x14ac:dyDescent="0.25">
      <c r="O1161" s="41"/>
    </row>
    <row r="1162" spans="15:15" x14ac:dyDescent="0.25">
      <c r="O1162" s="41"/>
    </row>
    <row r="1163" spans="15:15" x14ac:dyDescent="0.25">
      <c r="O1163" s="41"/>
    </row>
    <row r="1164" spans="15:15" x14ac:dyDescent="0.25">
      <c r="O1164" s="41"/>
    </row>
    <row r="1165" spans="15:15" x14ac:dyDescent="0.25">
      <c r="O1165" s="41"/>
    </row>
    <row r="1166" spans="15:15" x14ac:dyDescent="0.25">
      <c r="O1166" s="41"/>
    </row>
    <row r="1167" spans="15:15" x14ac:dyDescent="0.25">
      <c r="O1167" s="41"/>
    </row>
    <row r="1168" spans="15:15" x14ac:dyDescent="0.25">
      <c r="O1168" s="41"/>
    </row>
    <row r="1169" spans="15:15" x14ac:dyDescent="0.25">
      <c r="O1169" s="41"/>
    </row>
    <row r="1170" spans="15:15" x14ac:dyDescent="0.25">
      <c r="O1170" s="41"/>
    </row>
    <row r="1171" spans="15:15" x14ac:dyDescent="0.25">
      <c r="O1171" s="41"/>
    </row>
    <row r="1172" spans="15:15" x14ac:dyDescent="0.25">
      <c r="O1172" s="41"/>
    </row>
    <row r="1173" spans="15:15" x14ac:dyDescent="0.25">
      <c r="O1173" s="41"/>
    </row>
    <row r="1174" spans="15:15" x14ac:dyDescent="0.25">
      <c r="O1174" s="41"/>
    </row>
    <row r="1175" spans="15:15" x14ac:dyDescent="0.25">
      <c r="O1175" s="41"/>
    </row>
    <row r="1176" spans="15:15" x14ac:dyDescent="0.25">
      <c r="O1176" s="41"/>
    </row>
    <row r="1177" spans="15:15" x14ac:dyDescent="0.25">
      <c r="O1177" s="41"/>
    </row>
    <row r="1178" spans="15:15" x14ac:dyDescent="0.25">
      <c r="O1178" s="41"/>
    </row>
    <row r="1179" spans="15:15" x14ac:dyDescent="0.25">
      <c r="O1179" s="41"/>
    </row>
    <row r="1180" spans="15:15" x14ac:dyDescent="0.25">
      <c r="O1180" s="41"/>
    </row>
    <row r="1181" spans="15:15" x14ac:dyDescent="0.25">
      <c r="O1181" s="41"/>
    </row>
    <row r="1182" spans="15:15" x14ac:dyDescent="0.25">
      <c r="O1182" s="41"/>
    </row>
    <row r="1183" spans="15:15" x14ac:dyDescent="0.25">
      <c r="O1183" s="41"/>
    </row>
    <row r="1184" spans="15:15" x14ac:dyDescent="0.25">
      <c r="O1184" s="41"/>
    </row>
    <row r="1185" spans="15:15" x14ac:dyDescent="0.25">
      <c r="O1185" s="41"/>
    </row>
    <row r="1186" spans="15:15" x14ac:dyDescent="0.25">
      <c r="O1186" s="41"/>
    </row>
    <row r="1187" spans="15:15" x14ac:dyDescent="0.25">
      <c r="O1187" s="41"/>
    </row>
    <row r="1188" spans="15:15" x14ac:dyDescent="0.25">
      <c r="O1188" s="41"/>
    </row>
    <row r="1189" spans="15:15" x14ac:dyDescent="0.25">
      <c r="O1189" s="41"/>
    </row>
    <row r="1190" spans="15:15" x14ac:dyDescent="0.25">
      <c r="O1190" s="41"/>
    </row>
    <row r="1191" spans="15:15" x14ac:dyDescent="0.25">
      <c r="O1191" s="41"/>
    </row>
    <row r="1192" spans="15:15" x14ac:dyDescent="0.25">
      <c r="O1192" s="41"/>
    </row>
    <row r="1193" spans="15:15" x14ac:dyDescent="0.25">
      <c r="O1193" s="41"/>
    </row>
    <row r="1194" spans="15:15" x14ac:dyDescent="0.25">
      <c r="O1194" s="41"/>
    </row>
    <row r="1195" spans="15:15" x14ac:dyDescent="0.25">
      <c r="O1195" s="41"/>
    </row>
    <row r="1196" spans="15:15" x14ac:dyDescent="0.25">
      <c r="O1196" s="41"/>
    </row>
    <row r="1197" spans="15:15" x14ac:dyDescent="0.25">
      <c r="O1197" s="41"/>
    </row>
    <row r="1198" spans="15:15" x14ac:dyDescent="0.25">
      <c r="O1198" s="41"/>
    </row>
    <row r="1199" spans="15:15" x14ac:dyDescent="0.25">
      <c r="O1199" s="41"/>
    </row>
    <row r="1200" spans="15:15" x14ac:dyDescent="0.25">
      <c r="O1200" s="41"/>
    </row>
    <row r="1201" spans="15:15" x14ac:dyDescent="0.25">
      <c r="O1201" s="41"/>
    </row>
    <row r="1202" spans="15:15" x14ac:dyDescent="0.25">
      <c r="O1202" s="41"/>
    </row>
    <row r="1203" spans="15:15" x14ac:dyDescent="0.25">
      <c r="O1203" s="41"/>
    </row>
    <row r="1204" spans="15:15" x14ac:dyDescent="0.25">
      <c r="O1204" s="41"/>
    </row>
    <row r="1205" spans="15:15" x14ac:dyDescent="0.25">
      <c r="O1205" s="41"/>
    </row>
    <row r="1206" spans="15:15" x14ac:dyDescent="0.25">
      <c r="O1206" s="41"/>
    </row>
    <row r="1207" spans="15:15" x14ac:dyDescent="0.25">
      <c r="O1207" s="41"/>
    </row>
    <row r="1208" spans="15:15" x14ac:dyDescent="0.25">
      <c r="O1208" s="41"/>
    </row>
    <row r="1209" spans="15:15" x14ac:dyDescent="0.25">
      <c r="O1209" s="41"/>
    </row>
    <row r="1210" spans="15:15" x14ac:dyDescent="0.25">
      <c r="O1210" s="41"/>
    </row>
    <row r="1211" spans="15:15" x14ac:dyDescent="0.25">
      <c r="O1211" s="41"/>
    </row>
    <row r="1212" spans="15:15" x14ac:dyDescent="0.25">
      <c r="O1212" s="41"/>
    </row>
    <row r="1213" spans="15:15" x14ac:dyDescent="0.25">
      <c r="O1213" s="41"/>
    </row>
    <row r="1214" spans="15:15" x14ac:dyDescent="0.25">
      <c r="O1214" s="41"/>
    </row>
    <row r="1215" spans="15:15" x14ac:dyDescent="0.25">
      <c r="O1215" s="41"/>
    </row>
    <row r="1216" spans="15:15" x14ac:dyDescent="0.25">
      <c r="O1216" s="41"/>
    </row>
    <row r="1217" spans="15:15" x14ac:dyDescent="0.25">
      <c r="O1217" s="41"/>
    </row>
    <row r="1218" spans="15:15" x14ac:dyDescent="0.25">
      <c r="O1218" s="41"/>
    </row>
    <row r="1219" spans="15:15" x14ac:dyDescent="0.25">
      <c r="O1219" s="41"/>
    </row>
    <row r="1220" spans="15:15" x14ac:dyDescent="0.25">
      <c r="O1220" s="41"/>
    </row>
    <row r="1221" spans="15:15" x14ac:dyDescent="0.25">
      <c r="O1221" s="41"/>
    </row>
    <row r="1222" spans="15:15" x14ac:dyDescent="0.25">
      <c r="O1222" s="41"/>
    </row>
    <row r="1223" spans="15:15" x14ac:dyDescent="0.25">
      <c r="O1223" s="41"/>
    </row>
    <row r="1224" spans="15:15" x14ac:dyDescent="0.25">
      <c r="O1224" s="41"/>
    </row>
    <row r="1225" spans="15:15" x14ac:dyDescent="0.25">
      <c r="O1225" s="41"/>
    </row>
    <row r="1226" spans="15:15" x14ac:dyDescent="0.25">
      <c r="O1226" s="41"/>
    </row>
    <row r="1227" spans="15:15" x14ac:dyDescent="0.25">
      <c r="O1227" s="41"/>
    </row>
    <row r="1228" spans="15:15" x14ac:dyDescent="0.25">
      <c r="O1228" s="41"/>
    </row>
    <row r="1229" spans="15:15" x14ac:dyDescent="0.25">
      <c r="O1229" s="41"/>
    </row>
    <row r="1230" spans="15:15" x14ac:dyDescent="0.25">
      <c r="O1230" s="41"/>
    </row>
    <row r="1231" spans="15:15" x14ac:dyDescent="0.25">
      <c r="O1231" s="41"/>
    </row>
    <row r="1232" spans="15:15" x14ac:dyDescent="0.25">
      <c r="O1232" s="41"/>
    </row>
    <row r="1233" spans="15:15" x14ac:dyDescent="0.25">
      <c r="O1233" s="41"/>
    </row>
    <row r="1234" spans="15:15" x14ac:dyDescent="0.25">
      <c r="O1234" s="41"/>
    </row>
    <row r="1235" spans="15:15" x14ac:dyDescent="0.25">
      <c r="O1235" s="41"/>
    </row>
    <row r="1236" spans="15:15" x14ac:dyDescent="0.25">
      <c r="O1236" s="41"/>
    </row>
    <row r="1237" spans="15:15" x14ac:dyDescent="0.25">
      <c r="O1237" s="41"/>
    </row>
    <row r="1238" spans="15:15" x14ac:dyDescent="0.25">
      <c r="O1238" s="41"/>
    </row>
    <row r="1239" spans="15:15" x14ac:dyDescent="0.25">
      <c r="O1239" s="41"/>
    </row>
    <row r="1240" spans="15:15" x14ac:dyDescent="0.25">
      <c r="O1240" s="41"/>
    </row>
    <row r="1241" spans="15:15" x14ac:dyDescent="0.25">
      <c r="O1241" s="41"/>
    </row>
    <row r="1242" spans="15:15" x14ac:dyDescent="0.25">
      <c r="O1242" s="41"/>
    </row>
    <row r="1243" spans="15:15" x14ac:dyDescent="0.25">
      <c r="O1243" s="41"/>
    </row>
    <row r="1244" spans="15:15" x14ac:dyDescent="0.25">
      <c r="O1244" s="41"/>
    </row>
    <row r="1245" spans="15:15" x14ac:dyDescent="0.25">
      <c r="O1245" s="41"/>
    </row>
    <row r="1246" spans="15:15" x14ac:dyDescent="0.25">
      <c r="O1246" s="41"/>
    </row>
    <row r="1247" spans="15:15" x14ac:dyDescent="0.25">
      <c r="O1247" s="41"/>
    </row>
    <row r="1248" spans="15:15" x14ac:dyDescent="0.25">
      <c r="O1248" s="41"/>
    </row>
    <row r="1249" spans="15:15" x14ac:dyDescent="0.25">
      <c r="O1249" s="41"/>
    </row>
    <row r="1250" spans="15:15" x14ac:dyDescent="0.25">
      <c r="O1250" s="41"/>
    </row>
    <row r="1251" spans="15:15" x14ac:dyDescent="0.25">
      <c r="O1251" s="41"/>
    </row>
    <row r="1252" spans="15:15" x14ac:dyDescent="0.25">
      <c r="O1252" s="41"/>
    </row>
    <row r="1253" spans="15:15" x14ac:dyDescent="0.25">
      <c r="O1253" s="41"/>
    </row>
    <row r="1254" spans="15:15" x14ac:dyDescent="0.25">
      <c r="O1254" s="41"/>
    </row>
    <row r="1255" spans="15:15" x14ac:dyDescent="0.25">
      <c r="O1255" s="41"/>
    </row>
    <row r="1256" spans="15:15" x14ac:dyDescent="0.25">
      <c r="O1256" s="41"/>
    </row>
    <row r="1257" spans="15:15" x14ac:dyDescent="0.25">
      <c r="O1257" s="41"/>
    </row>
    <row r="1258" spans="15:15" x14ac:dyDescent="0.25">
      <c r="O1258" s="41"/>
    </row>
    <row r="1259" spans="15:15" x14ac:dyDescent="0.25">
      <c r="O1259" s="41"/>
    </row>
    <row r="1260" spans="15:15" x14ac:dyDescent="0.25">
      <c r="O1260" s="41"/>
    </row>
    <row r="1261" spans="15:15" x14ac:dyDescent="0.25">
      <c r="O1261" s="41"/>
    </row>
    <row r="1262" spans="15:15" x14ac:dyDescent="0.25">
      <c r="O1262" s="41"/>
    </row>
    <row r="1263" spans="15:15" x14ac:dyDescent="0.25">
      <c r="O1263" s="41"/>
    </row>
    <row r="1264" spans="15:15" x14ac:dyDescent="0.25">
      <c r="O1264" s="41"/>
    </row>
    <row r="1265" spans="15:15" x14ac:dyDescent="0.25">
      <c r="O1265" s="41"/>
    </row>
    <row r="1266" spans="15:15" x14ac:dyDescent="0.25">
      <c r="O1266" s="41"/>
    </row>
    <row r="1267" spans="15:15" x14ac:dyDescent="0.25">
      <c r="O1267" s="41"/>
    </row>
    <row r="1268" spans="15:15" x14ac:dyDescent="0.25">
      <c r="O1268" s="41"/>
    </row>
    <row r="1269" spans="15:15" x14ac:dyDescent="0.25">
      <c r="O1269" s="41"/>
    </row>
    <row r="1270" spans="15:15" x14ac:dyDescent="0.25">
      <c r="O1270" s="41"/>
    </row>
    <row r="1271" spans="15:15" x14ac:dyDescent="0.25">
      <c r="O1271" s="41"/>
    </row>
    <row r="1272" spans="15:15" x14ac:dyDescent="0.25">
      <c r="O1272" s="41"/>
    </row>
    <row r="1273" spans="15:15" x14ac:dyDescent="0.25">
      <c r="O1273" s="41"/>
    </row>
    <row r="1274" spans="15:15" x14ac:dyDescent="0.25">
      <c r="O1274" s="41"/>
    </row>
    <row r="1275" spans="15:15" x14ac:dyDescent="0.25">
      <c r="O1275" s="41"/>
    </row>
    <row r="1276" spans="15:15" x14ac:dyDescent="0.25">
      <c r="O1276" s="41"/>
    </row>
    <row r="1277" spans="15:15" x14ac:dyDescent="0.25">
      <c r="O1277" s="41"/>
    </row>
    <row r="1278" spans="15:15" x14ac:dyDescent="0.25">
      <c r="O1278" s="41"/>
    </row>
    <row r="1279" spans="15:15" x14ac:dyDescent="0.25">
      <c r="O1279" s="41"/>
    </row>
    <row r="1280" spans="15:15" x14ac:dyDescent="0.25">
      <c r="O1280" s="41"/>
    </row>
    <row r="1281" spans="15:15" x14ac:dyDescent="0.25">
      <c r="O1281" s="41"/>
    </row>
    <row r="1282" spans="15:15" x14ac:dyDescent="0.25">
      <c r="O1282" s="41"/>
    </row>
    <row r="1283" spans="15:15" x14ac:dyDescent="0.25">
      <c r="O1283" s="41"/>
    </row>
    <row r="1284" spans="15:15" x14ac:dyDescent="0.25">
      <c r="O1284" s="41"/>
    </row>
    <row r="1285" spans="15:15" x14ac:dyDescent="0.25">
      <c r="O1285" s="41"/>
    </row>
    <row r="1286" spans="15:15" x14ac:dyDescent="0.25">
      <c r="O1286" s="41"/>
    </row>
    <row r="1287" spans="15:15" x14ac:dyDescent="0.25">
      <c r="O1287" s="41"/>
    </row>
    <row r="1288" spans="15:15" x14ac:dyDescent="0.25">
      <c r="O1288" s="41"/>
    </row>
    <row r="1289" spans="15:15" x14ac:dyDescent="0.25">
      <c r="O1289" s="41"/>
    </row>
    <row r="1290" spans="15:15" x14ac:dyDescent="0.25">
      <c r="O1290" s="41"/>
    </row>
    <row r="1291" spans="15:15" x14ac:dyDescent="0.25">
      <c r="O1291" s="41"/>
    </row>
    <row r="1292" spans="15:15" x14ac:dyDescent="0.25">
      <c r="O1292" s="41"/>
    </row>
    <row r="1293" spans="15:15" x14ac:dyDescent="0.25">
      <c r="O1293" s="41"/>
    </row>
    <row r="1294" spans="15:15" x14ac:dyDescent="0.25">
      <c r="O1294" s="41"/>
    </row>
    <row r="1295" spans="15:15" x14ac:dyDescent="0.25">
      <c r="O1295" s="41"/>
    </row>
    <row r="1296" spans="15:15" x14ac:dyDescent="0.25">
      <c r="O1296" s="41"/>
    </row>
    <row r="1297" spans="15:15" x14ac:dyDescent="0.25">
      <c r="O1297" s="41"/>
    </row>
    <row r="1298" spans="15:15" x14ac:dyDescent="0.25">
      <c r="O1298" s="41"/>
    </row>
    <row r="1299" spans="15:15" x14ac:dyDescent="0.25">
      <c r="O1299" s="41"/>
    </row>
    <row r="1300" spans="15:15" x14ac:dyDescent="0.25">
      <c r="O1300" s="41"/>
    </row>
    <row r="1301" spans="15:15" x14ac:dyDescent="0.25">
      <c r="O1301" s="41"/>
    </row>
    <row r="1302" spans="15:15" x14ac:dyDescent="0.25">
      <c r="O1302" s="41"/>
    </row>
    <row r="1303" spans="15:15" x14ac:dyDescent="0.25">
      <c r="O1303" s="41"/>
    </row>
    <row r="1304" spans="15:15" x14ac:dyDescent="0.25">
      <c r="O1304" s="41"/>
    </row>
    <row r="1305" spans="15:15" x14ac:dyDescent="0.25">
      <c r="O1305" s="41"/>
    </row>
    <row r="1306" spans="15:15" x14ac:dyDescent="0.25">
      <c r="O1306" s="41"/>
    </row>
    <row r="1307" spans="15:15" x14ac:dyDescent="0.25">
      <c r="O1307" s="41"/>
    </row>
    <row r="1308" spans="15:15" x14ac:dyDescent="0.25">
      <c r="O1308" s="41"/>
    </row>
    <row r="1309" spans="15:15" x14ac:dyDescent="0.25">
      <c r="O1309" s="41"/>
    </row>
    <row r="1310" spans="15:15" x14ac:dyDescent="0.25">
      <c r="O1310" s="41"/>
    </row>
    <row r="1311" spans="15:15" x14ac:dyDescent="0.25">
      <c r="O1311" s="41"/>
    </row>
    <row r="1312" spans="15:15" x14ac:dyDescent="0.25">
      <c r="O1312" s="41"/>
    </row>
    <row r="1313" spans="15:15" x14ac:dyDescent="0.25">
      <c r="O1313" s="41"/>
    </row>
    <row r="1314" spans="15:15" x14ac:dyDescent="0.25">
      <c r="O1314" s="41"/>
    </row>
    <row r="1315" spans="15:15" x14ac:dyDescent="0.25">
      <c r="O1315" s="41"/>
    </row>
    <row r="1316" spans="15:15" x14ac:dyDescent="0.25">
      <c r="O1316" s="41"/>
    </row>
    <row r="1317" spans="15:15" x14ac:dyDescent="0.25">
      <c r="O1317" s="41"/>
    </row>
    <row r="1318" spans="15:15" x14ac:dyDescent="0.25">
      <c r="O1318" s="41"/>
    </row>
    <row r="1319" spans="15:15" x14ac:dyDescent="0.25">
      <c r="O1319" s="41"/>
    </row>
    <row r="1320" spans="15:15" x14ac:dyDescent="0.25">
      <c r="O1320" s="41"/>
    </row>
    <row r="1321" spans="15:15" x14ac:dyDescent="0.25">
      <c r="O1321" s="41"/>
    </row>
    <row r="1322" spans="15:15" x14ac:dyDescent="0.25">
      <c r="O1322" s="41"/>
    </row>
    <row r="1323" spans="15:15" x14ac:dyDescent="0.25">
      <c r="O1323" s="41"/>
    </row>
    <row r="1324" spans="15:15" x14ac:dyDescent="0.25">
      <c r="O1324" s="41"/>
    </row>
    <row r="1325" spans="15:15" x14ac:dyDescent="0.25">
      <c r="O1325" s="41"/>
    </row>
    <row r="1326" spans="15:15" x14ac:dyDescent="0.25">
      <c r="O1326" s="41"/>
    </row>
    <row r="1327" spans="15:15" x14ac:dyDescent="0.25">
      <c r="O1327" s="41"/>
    </row>
    <row r="1328" spans="15:15" x14ac:dyDescent="0.25">
      <c r="O1328" s="41"/>
    </row>
    <row r="1329" spans="15:15" x14ac:dyDescent="0.25">
      <c r="O1329" s="41"/>
    </row>
    <row r="1330" spans="15:15" x14ac:dyDescent="0.25">
      <c r="O1330" s="41"/>
    </row>
    <row r="1331" spans="15:15" x14ac:dyDescent="0.25">
      <c r="O1331" s="41"/>
    </row>
    <row r="1332" spans="15:15" x14ac:dyDescent="0.25">
      <c r="O1332" s="41"/>
    </row>
    <row r="1333" spans="15:15" x14ac:dyDescent="0.25">
      <c r="O1333" s="41"/>
    </row>
    <row r="1334" spans="15:15" x14ac:dyDescent="0.25">
      <c r="O1334" s="41"/>
    </row>
    <row r="1335" spans="15:15" x14ac:dyDescent="0.25">
      <c r="O1335" s="41"/>
    </row>
    <row r="1336" spans="15:15" x14ac:dyDescent="0.25">
      <c r="O1336" s="41"/>
    </row>
    <row r="1337" spans="15:15" x14ac:dyDescent="0.25">
      <c r="O1337" s="41"/>
    </row>
    <row r="1338" spans="15:15" x14ac:dyDescent="0.25">
      <c r="O1338" s="41"/>
    </row>
    <row r="1339" spans="15:15" x14ac:dyDescent="0.25">
      <c r="O1339" s="41"/>
    </row>
    <row r="1340" spans="15:15" x14ac:dyDescent="0.25">
      <c r="O1340" s="41"/>
    </row>
    <row r="1341" spans="15:15" x14ac:dyDescent="0.25">
      <c r="O1341" s="41"/>
    </row>
    <row r="1342" spans="15:15" x14ac:dyDescent="0.25">
      <c r="O1342" s="41"/>
    </row>
    <row r="1343" spans="15:15" x14ac:dyDescent="0.25">
      <c r="O1343" s="41"/>
    </row>
    <row r="1344" spans="15:15" x14ac:dyDescent="0.25">
      <c r="O1344" s="41"/>
    </row>
    <row r="1345" spans="15:15" x14ac:dyDescent="0.25">
      <c r="O1345" s="41"/>
    </row>
    <row r="1346" spans="15:15" x14ac:dyDescent="0.25">
      <c r="O1346" s="41"/>
    </row>
    <row r="1347" spans="15:15" x14ac:dyDescent="0.25">
      <c r="O1347" s="41"/>
    </row>
    <row r="1348" spans="15:15" x14ac:dyDescent="0.25">
      <c r="O1348" s="41"/>
    </row>
    <row r="1349" spans="15:15" x14ac:dyDescent="0.25">
      <c r="O1349" s="41"/>
    </row>
    <row r="1350" spans="15:15" x14ac:dyDescent="0.25">
      <c r="O1350" s="41"/>
    </row>
    <row r="1351" spans="15:15" x14ac:dyDescent="0.25">
      <c r="O1351" s="41"/>
    </row>
    <row r="1352" spans="15:15" x14ac:dyDescent="0.25">
      <c r="O1352" s="41"/>
    </row>
    <row r="1353" spans="15:15" x14ac:dyDescent="0.25">
      <c r="O1353" s="41"/>
    </row>
    <row r="1354" spans="15:15" x14ac:dyDescent="0.25">
      <c r="O1354" s="41"/>
    </row>
    <row r="1355" spans="15:15" x14ac:dyDescent="0.25">
      <c r="O1355" s="41"/>
    </row>
    <row r="1356" spans="15:15" x14ac:dyDescent="0.25">
      <c r="O1356" s="41"/>
    </row>
    <row r="1357" spans="15:15" x14ac:dyDescent="0.25">
      <c r="O1357" s="41"/>
    </row>
    <row r="1358" spans="15:15" x14ac:dyDescent="0.25">
      <c r="O1358" s="41"/>
    </row>
    <row r="1359" spans="15:15" x14ac:dyDescent="0.25">
      <c r="O1359" s="41"/>
    </row>
    <row r="1360" spans="15:15" x14ac:dyDescent="0.25">
      <c r="O1360" s="41"/>
    </row>
    <row r="1361" spans="15:15" x14ac:dyDescent="0.25">
      <c r="O1361" s="41"/>
    </row>
    <row r="1362" spans="15:15" x14ac:dyDescent="0.25">
      <c r="O1362" s="41"/>
    </row>
    <row r="1363" spans="15:15" x14ac:dyDescent="0.25">
      <c r="O1363" s="41"/>
    </row>
    <row r="1364" spans="15:15" x14ac:dyDescent="0.25">
      <c r="O1364" s="41"/>
    </row>
    <row r="1365" spans="15:15" x14ac:dyDescent="0.25">
      <c r="O1365" s="41"/>
    </row>
    <row r="1366" spans="15:15" x14ac:dyDescent="0.25">
      <c r="O1366" s="41"/>
    </row>
    <row r="1367" spans="15:15" x14ac:dyDescent="0.25">
      <c r="O1367" s="41"/>
    </row>
    <row r="1368" spans="15:15" x14ac:dyDescent="0.25">
      <c r="O1368" s="41"/>
    </row>
    <row r="1369" spans="15:15" x14ac:dyDescent="0.25">
      <c r="O1369" s="41"/>
    </row>
    <row r="1370" spans="15:15" x14ac:dyDescent="0.25">
      <c r="O1370" s="41"/>
    </row>
    <row r="1371" spans="15:15" x14ac:dyDescent="0.25">
      <c r="O1371" s="41"/>
    </row>
    <row r="1372" spans="15:15" x14ac:dyDescent="0.25">
      <c r="O1372" s="41"/>
    </row>
    <row r="1373" spans="15:15" x14ac:dyDescent="0.25">
      <c r="O1373" s="41"/>
    </row>
    <row r="1374" spans="15:15" x14ac:dyDescent="0.25">
      <c r="O1374" s="41"/>
    </row>
    <row r="1375" spans="15:15" x14ac:dyDescent="0.25">
      <c r="O1375" s="41"/>
    </row>
    <row r="1376" spans="15:15" x14ac:dyDescent="0.25">
      <c r="O1376" s="41"/>
    </row>
    <row r="1377" spans="15:15" x14ac:dyDescent="0.25">
      <c r="O1377" s="41"/>
    </row>
    <row r="1378" spans="15:15" x14ac:dyDescent="0.25">
      <c r="O1378" s="41"/>
    </row>
    <row r="1379" spans="15:15" x14ac:dyDescent="0.25">
      <c r="O1379" s="41"/>
    </row>
    <row r="1380" spans="15:15" x14ac:dyDescent="0.25">
      <c r="O1380" s="41"/>
    </row>
    <row r="1381" spans="15:15" x14ac:dyDescent="0.25">
      <c r="O1381" s="41"/>
    </row>
    <row r="1382" spans="15:15" x14ac:dyDescent="0.25">
      <c r="O1382" s="41"/>
    </row>
    <row r="1383" spans="15:15" x14ac:dyDescent="0.25">
      <c r="O1383" s="41"/>
    </row>
    <row r="1384" spans="15:15" x14ac:dyDescent="0.25">
      <c r="O1384" s="41"/>
    </row>
    <row r="1385" spans="15:15" x14ac:dyDescent="0.25">
      <c r="O1385" s="41"/>
    </row>
    <row r="1386" spans="15:15" x14ac:dyDescent="0.25">
      <c r="O1386" s="41"/>
    </row>
    <row r="1387" spans="15:15" x14ac:dyDescent="0.25">
      <c r="O1387" s="41"/>
    </row>
    <row r="1388" spans="15:15" x14ac:dyDescent="0.25">
      <c r="O1388" s="41"/>
    </row>
    <row r="1389" spans="15:15" x14ac:dyDescent="0.25">
      <c r="O1389" s="41"/>
    </row>
    <row r="1390" spans="15:15" x14ac:dyDescent="0.25">
      <c r="O1390" s="41"/>
    </row>
    <row r="1391" spans="15:15" x14ac:dyDescent="0.25">
      <c r="O1391" s="41"/>
    </row>
    <row r="1392" spans="15:15" x14ac:dyDescent="0.25">
      <c r="O1392" s="41"/>
    </row>
    <row r="1393" spans="15:15" x14ac:dyDescent="0.25">
      <c r="O1393" s="41"/>
    </row>
    <row r="1394" spans="15:15" x14ac:dyDescent="0.25">
      <c r="O1394" s="41"/>
    </row>
    <row r="1395" spans="15:15" x14ac:dyDescent="0.25">
      <c r="O1395" s="41"/>
    </row>
    <row r="1396" spans="15:15" x14ac:dyDescent="0.25">
      <c r="O1396" s="41"/>
    </row>
    <row r="1397" spans="15:15" x14ac:dyDescent="0.25">
      <c r="O1397" s="41"/>
    </row>
    <row r="1398" spans="15:15" x14ac:dyDescent="0.25">
      <c r="O1398" s="41"/>
    </row>
    <row r="1399" spans="15:15" x14ac:dyDescent="0.25">
      <c r="O1399" s="41"/>
    </row>
    <row r="1400" spans="15:15" x14ac:dyDescent="0.25">
      <c r="O1400" s="41"/>
    </row>
    <row r="1401" spans="15:15" x14ac:dyDescent="0.25">
      <c r="O1401" s="41"/>
    </row>
    <row r="1402" spans="15:15" x14ac:dyDescent="0.25">
      <c r="O1402" s="41"/>
    </row>
    <row r="1403" spans="15:15" x14ac:dyDescent="0.25">
      <c r="O1403" s="41"/>
    </row>
    <row r="1404" spans="15:15" x14ac:dyDescent="0.25">
      <c r="O1404" s="41"/>
    </row>
    <row r="1405" spans="15:15" x14ac:dyDescent="0.25">
      <c r="O1405" s="41"/>
    </row>
    <row r="1406" spans="15:15" x14ac:dyDescent="0.25">
      <c r="O1406" s="41"/>
    </row>
    <row r="1407" spans="15:15" x14ac:dyDescent="0.25">
      <c r="O1407" s="41"/>
    </row>
    <row r="1408" spans="15:15" x14ac:dyDescent="0.25">
      <c r="O1408" s="41"/>
    </row>
    <row r="1409" spans="15:15" x14ac:dyDescent="0.25">
      <c r="O1409" s="41"/>
    </row>
    <row r="1410" spans="15:15" x14ac:dyDescent="0.25">
      <c r="O1410" s="41"/>
    </row>
    <row r="1411" spans="15:15" x14ac:dyDescent="0.25">
      <c r="O1411" s="41"/>
    </row>
    <row r="1412" spans="15:15" x14ac:dyDescent="0.25">
      <c r="O1412" s="41"/>
    </row>
    <row r="1413" spans="15:15" x14ac:dyDescent="0.25">
      <c r="O1413" s="41"/>
    </row>
    <row r="1414" spans="15:15" x14ac:dyDescent="0.25">
      <c r="O1414" s="41"/>
    </row>
    <row r="1415" spans="15:15" x14ac:dyDescent="0.25">
      <c r="O1415" s="41"/>
    </row>
    <row r="1416" spans="15:15" x14ac:dyDescent="0.25">
      <c r="O1416" s="41"/>
    </row>
    <row r="1417" spans="15:15" x14ac:dyDescent="0.25">
      <c r="O1417" s="41"/>
    </row>
    <row r="1418" spans="15:15" x14ac:dyDescent="0.25">
      <c r="O1418" s="41"/>
    </row>
    <row r="1419" spans="15:15" x14ac:dyDescent="0.25">
      <c r="O1419" s="41"/>
    </row>
    <row r="1420" spans="15:15" x14ac:dyDescent="0.25">
      <c r="O1420" s="41"/>
    </row>
    <row r="1421" spans="15:15" x14ac:dyDescent="0.25">
      <c r="O1421" s="41"/>
    </row>
    <row r="1422" spans="15:15" x14ac:dyDescent="0.25">
      <c r="O1422" s="41"/>
    </row>
    <row r="1423" spans="15:15" x14ac:dyDescent="0.25">
      <c r="O1423" s="41"/>
    </row>
    <row r="1424" spans="15:15" x14ac:dyDescent="0.25">
      <c r="O1424" s="41"/>
    </row>
    <row r="1425" spans="15:15" x14ac:dyDescent="0.25">
      <c r="O1425" s="41"/>
    </row>
    <row r="1426" spans="15:15" x14ac:dyDescent="0.25">
      <c r="O1426" s="41"/>
    </row>
    <row r="1427" spans="15:15" x14ac:dyDescent="0.25">
      <c r="O1427" s="41"/>
    </row>
    <row r="1428" spans="15:15" x14ac:dyDescent="0.25">
      <c r="O1428" s="41"/>
    </row>
    <row r="1429" spans="15:15" x14ac:dyDescent="0.25">
      <c r="O1429" s="41"/>
    </row>
    <row r="1430" spans="15:15" x14ac:dyDescent="0.25">
      <c r="O1430" s="41"/>
    </row>
    <row r="1431" spans="15:15" x14ac:dyDescent="0.25">
      <c r="O1431" s="41"/>
    </row>
    <row r="1432" spans="15:15" x14ac:dyDescent="0.25">
      <c r="O1432" s="41"/>
    </row>
    <row r="1433" spans="15:15" x14ac:dyDescent="0.25">
      <c r="O1433" s="41"/>
    </row>
    <row r="1434" spans="15:15" x14ac:dyDescent="0.25">
      <c r="O1434" s="41"/>
    </row>
    <row r="1435" spans="15:15" x14ac:dyDescent="0.25">
      <c r="O1435" s="41"/>
    </row>
    <row r="1436" spans="15:15" x14ac:dyDescent="0.25">
      <c r="O1436" s="41"/>
    </row>
    <row r="1437" spans="15:15" x14ac:dyDescent="0.25">
      <c r="O1437" s="41"/>
    </row>
    <row r="1438" spans="15:15" x14ac:dyDescent="0.25">
      <c r="O1438" s="41"/>
    </row>
    <row r="1439" spans="15:15" x14ac:dyDescent="0.25">
      <c r="O1439" s="41"/>
    </row>
    <row r="1440" spans="15:15" x14ac:dyDescent="0.25">
      <c r="O1440" s="41"/>
    </row>
    <row r="1441" spans="15:15" x14ac:dyDescent="0.25">
      <c r="O1441" s="41"/>
    </row>
    <row r="1442" spans="15:15" x14ac:dyDescent="0.25">
      <c r="O1442" s="41"/>
    </row>
    <row r="1443" spans="15:15" x14ac:dyDescent="0.25">
      <c r="O1443" s="41"/>
    </row>
    <row r="1444" spans="15:15" x14ac:dyDescent="0.25">
      <c r="O1444" s="41"/>
    </row>
    <row r="1445" spans="15:15" x14ac:dyDescent="0.25">
      <c r="O1445" s="41"/>
    </row>
    <row r="1446" spans="15:15" x14ac:dyDescent="0.25">
      <c r="O1446" s="41"/>
    </row>
    <row r="1447" spans="15:15" x14ac:dyDescent="0.25">
      <c r="O1447" s="41"/>
    </row>
    <row r="1448" spans="15:15" x14ac:dyDescent="0.25">
      <c r="O1448" s="41"/>
    </row>
    <row r="1449" spans="15:15" x14ac:dyDescent="0.25">
      <c r="O1449" s="41"/>
    </row>
    <row r="1450" spans="15:15" x14ac:dyDescent="0.25">
      <c r="O1450" s="41"/>
    </row>
    <row r="1451" spans="15:15" x14ac:dyDescent="0.25">
      <c r="O1451" s="41"/>
    </row>
    <row r="1452" spans="15:15" x14ac:dyDescent="0.25">
      <c r="O1452" s="41"/>
    </row>
    <row r="1453" spans="15:15" x14ac:dyDescent="0.25">
      <c r="O1453" s="41"/>
    </row>
    <row r="1454" spans="15:15" x14ac:dyDescent="0.25">
      <c r="O1454" s="41"/>
    </row>
    <row r="1455" spans="15:15" x14ac:dyDescent="0.25">
      <c r="O1455" s="41"/>
    </row>
    <row r="1456" spans="15:15" x14ac:dyDescent="0.25">
      <c r="O1456" s="41"/>
    </row>
    <row r="1457" spans="15:15" x14ac:dyDescent="0.25">
      <c r="O1457" s="41"/>
    </row>
    <row r="1458" spans="15:15" x14ac:dyDescent="0.25">
      <c r="O1458" s="41"/>
    </row>
    <row r="1459" spans="15:15" x14ac:dyDescent="0.25">
      <c r="O1459" s="41"/>
    </row>
    <row r="1460" spans="15:15" x14ac:dyDescent="0.25">
      <c r="O1460" s="41"/>
    </row>
    <row r="1461" spans="15:15" x14ac:dyDescent="0.25">
      <c r="O1461" s="41"/>
    </row>
    <row r="1462" spans="15:15" x14ac:dyDescent="0.25">
      <c r="O1462" s="41"/>
    </row>
    <row r="1463" spans="15:15" x14ac:dyDescent="0.25">
      <c r="O1463" s="41"/>
    </row>
    <row r="1464" spans="15:15" x14ac:dyDescent="0.25">
      <c r="O1464" s="41"/>
    </row>
    <row r="1465" spans="15:15" x14ac:dyDescent="0.25">
      <c r="O1465" s="41"/>
    </row>
    <row r="1466" spans="15:15" x14ac:dyDescent="0.25">
      <c r="O1466" s="41"/>
    </row>
    <row r="1467" spans="15:15" x14ac:dyDescent="0.25">
      <c r="O1467" s="41"/>
    </row>
    <row r="1468" spans="15:15" x14ac:dyDescent="0.25">
      <c r="O1468" s="41"/>
    </row>
    <row r="1469" spans="15:15" x14ac:dyDescent="0.25">
      <c r="O1469" s="41"/>
    </row>
    <row r="1470" spans="15:15" x14ac:dyDescent="0.25">
      <c r="O1470" s="41"/>
    </row>
    <row r="1471" spans="15:15" x14ac:dyDescent="0.25">
      <c r="O1471" s="41"/>
    </row>
    <row r="1472" spans="15:15" x14ac:dyDescent="0.25">
      <c r="O1472" s="41"/>
    </row>
    <row r="1473" spans="15:15" x14ac:dyDescent="0.25">
      <c r="O1473" s="41"/>
    </row>
    <row r="1474" spans="15:15" x14ac:dyDescent="0.25">
      <c r="O1474" s="41"/>
    </row>
    <row r="1475" spans="15:15" x14ac:dyDescent="0.25">
      <c r="O1475" s="41"/>
    </row>
    <row r="1476" spans="15:15" x14ac:dyDescent="0.25">
      <c r="O1476" s="41"/>
    </row>
    <row r="1477" spans="15:15" x14ac:dyDescent="0.25">
      <c r="O1477" s="41"/>
    </row>
    <row r="1478" spans="15:15" x14ac:dyDescent="0.25">
      <c r="O1478" s="41"/>
    </row>
    <row r="1479" spans="15:15" x14ac:dyDescent="0.25">
      <c r="O1479" s="41"/>
    </row>
    <row r="1480" spans="15:15" x14ac:dyDescent="0.25">
      <c r="O1480" s="41"/>
    </row>
    <row r="1481" spans="15:15" x14ac:dyDescent="0.25">
      <c r="O1481" s="41"/>
    </row>
    <row r="1482" spans="15:15" x14ac:dyDescent="0.25">
      <c r="O1482" s="41"/>
    </row>
    <row r="1483" spans="15:15" x14ac:dyDescent="0.25">
      <c r="O1483" s="41"/>
    </row>
    <row r="1484" spans="15:15" x14ac:dyDescent="0.25">
      <c r="O1484" s="41"/>
    </row>
    <row r="1485" spans="15:15" x14ac:dyDescent="0.25">
      <c r="O1485" s="41"/>
    </row>
    <row r="1486" spans="15:15" x14ac:dyDescent="0.25">
      <c r="O1486" s="41"/>
    </row>
    <row r="1487" spans="15:15" x14ac:dyDescent="0.25">
      <c r="O1487" s="41"/>
    </row>
    <row r="1488" spans="15:15" x14ac:dyDescent="0.25">
      <c r="O1488" s="41"/>
    </row>
    <row r="1489" spans="15:15" x14ac:dyDescent="0.25">
      <c r="O1489" s="41"/>
    </row>
    <row r="1490" spans="15:15" x14ac:dyDescent="0.25">
      <c r="O1490" s="41"/>
    </row>
    <row r="1491" spans="15:15" x14ac:dyDescent="0.25">
      <c r="O1491" s="41"/>
    </row>
    <row r="1492" spans="15:15" x14ac:dyDescent="0.25">
      <c r="O1492" s="41"/>
    </row>
    <row r="1493" spans="15:15" x14ac:dyDescent="0.25">
      <c r="O1493" s="41"/>
    </row>
    <row r="1494" spans="15:15" x14ac:dyDescent="0.25">
      <c r="O1494" s="41"/>
    </row>
    <row r="1495" spans="15:15" x14ac:dyDescent="0.25">
      <c r="O1495" s="41"/>
    </row>
    <row r="1496" spans="15:15" x14ac:dyDescent="0.25">
      <c r="O1496" s="41"/>
    </row>
    <row r="1497" spans="15:15" x14ac:dyDescent="0.25">
      <c r="O1497" s="41"/>
    </row>
    <row r="1498" spans="15:15" x14ac:dyDescent="0.25">
      <c r="O1498" s="41"/>
    </row>
    <row r="1499" spans="15:15" x14ac:dyDescent="0.25">
      <c r="O1499" s="41"/>
    </row>
    <row r="1500" spans="15:15" x14ac:dyDescent="0.25">
      <c r="O1500" s="41"/>
    </row>
    <row r="1501" spans="15:15" x14ac:dyDescent="0.25">
      <c r="O1501" s="41"/>
    </row>
    <row r="1502" spans="15:15" x14ac:dyDescent="0.25">
      <c r="O1502" s="41"/>
    </row>
    <row r="1503" spans="15:15" x14ac:dyDescent="0.25">
      <c r="O1503" s="41"/>
    </row>
    <row r="1504" spans="15:15" x14ac:dyDescent="0.25">
      <c r="O1504" s="41"/>
    </row>
    <row r="1505" spans="15:15" x14ac:dyDescent="0.25">
      <c r="O1505" s="41"/>
    </row>
    <row r="1506" spans="15:15" x14ac:dyDescent="0.25">
      <c r="O1506" s="41"/>
    </row>
    <row r="1507" spans="15:15" x14ac:dyDescent="0.25">
      <c r="O1507" s="41"/>
    </row>
    <row r="1508" spans="15:15" x14ac:dyDescent="0.25">
      <c r="O1508" s="41"/>
    </row>
    <row r="1509" spans="15:15" x14ac:dyDescent="0.25">
      <c r="O1509" s="41"/>
    </row>
    <row r="1510" spans="15:15" x14ac:dyDescent="0.25">
      <c r="O1510" s="41"/>
    </row>
    <row r="1511" spans="15:15" x14ac:dyDescent="0.25">
      <c r="O1511" s="41"/>
    </row>
    <row r="1512" spans="15:15" x14ac:dyDescent="0.25">
      <c r="O1512" s="41"/>
    </row>
    <row r="1513" spans="15:15" x14ac:dyDescent="0.25">
      <c r="O1513" s="41"/>
    </row>
    <row r="1514" spans="15:15" x14ac:dyDescent="0.25">
      <c r="O1514" s="41"/>
    </row>
    <row r="1515" spans="15:15" x14ac:dyDescent="0.25">
      <c r="O1515" s="41"/>
    </row>
    <row r="1516" spans="15:15" x14ac:dyDescent="0.25">
      <c r="O1516" s="41"/>
    </row>
    <row r="1517" spans="15:15" x14ac:dyDescent="0.25">
      <c r="O1517" s="41"/>
    </row>
    <row r="1518" spans="15:15" x14ac:dyDescent="0.25">
      <c r="O1518" s="41"/>
    </row>
    <row r="1519" spans="15:15" x14ac:dyDescent="0.25">
      <c r="O1519" s="41"/>
    </row>
    <row r="1520" spans="15:15" x14ac:dyDescent="0.25">
      <c r="O1520" s="41"/>
    </row>
    <row r="1521" spans="15:15" x14ac:dyDescent="0.25">
      <c r="O1521" s="41"/>
    </row>
    <row r="1522" spans="15:15" x14ac:dyDescent="0.25">
      <c r="O1522" s="41"/>
    </row>
    <row r="1523" spans="15:15" x14ac:dyDescent="0.25">
      <c r="O1523" s="41"/>
    </row>
    <row r="1524" spans="15:15" x14ac:dyDescent="0.25">
      <c r="O1524" s="41"/>
    </row>
    <row r="1525" spans="15:15" x14ac:dyDescent="0.25">
      <c r="O1525" s="41"/>
    </row>
    <row r="1526" spans="15:15" x14ac:dyDescent="0.25">
      <c r="O1526" s="41"/>
    </row>
    <row r="1527" spans="15:15" x14ac:dyDescent="0.25">
      <c r="O1527" s="41"/>
    </row>
    <row r="1528" spans="15:15" x14ac:dyDescent="0.25">
      <c r="O1528" s="41"/>
    </row>
    <row r="1529" spans="15:15" x14ac:dyDescent="0.25">
      <c r="O1529" s="41"/>
    </row>
    <row r="1530" spans="15:15" x14ac:dyDescent="0.25">
      <c r="O1530" s="41"/>
    </row>
    <row r="1531" spans="15:15" x14ac:dyDescent="0.25">
      <c r="O1531" s="41"/>
    </row>
    <row r="1532" spans="15:15" x14ac:dyDescent="0.25">
      <c r="O1532" s="41"/>
    </row>
    <row r="1533" spans="15:15" x14ac:dyDescent="0.25">
      <c r="O1533" s="41"/>
    </row>
    <row r="1534" spans="15:15" x14ac:dyDescent="0.25">
      <c r="O1534" s="41"/>
    </row>
    <row r="1535" spans="15:15" x14ac:dyDescent="0.25">
      <c r="O1535" s="41"/>
    </row>
    <row r="1536" spans="15:15" x14ac:dyDescent="0.25">
      <c r="O1536" s="41"/>
    </row>
    <row r="1537" spans="15:15" x14ac:dyDescent="0.25">
      <c r="O1537" s="41"/>
    </row>
    <row r="1538" spans="15:15" x14ac:dyDescent="0.25">
      <c r="O1538" s="41"/>
    </row>
    <row r="1539" spans="15:15" x14ac:dyDescent="0.25">
      <c r="O1539" s="41"/>
    </row>
    <row r="1540" spans="15:15" x14ac:dyDescent="0.25">
      <c r="O1540" s="41"/>
    </row>
    <row r="1541" spans="15:15" x14ac:dyDescent="0.25">
      <c r="O1541" s="41"/>
    </row>
    <row r="1542" spans="15:15" x14ac:dyDescent="0.25">
      <c r="O1542" s="41"/>
    </row>
    <row r="1543" spans="15:15" x14ac:dyDescent="0.25">
      <c r="O1543" s="41"/>
    </row>
    <row r="1544" spans="15:15" x14ac:dyDescent="0.25">
      <c r="O1544" s="41"/>
    </row>
    <row r="1545" spans="15:15" x14ac:dyDescent="0.25">
      <c r="O1545" s="41"/>
    </row>
    <row r="1546" spans="15:15" x14ac:dyDescent="0.25">
      <c r="O1546" s="41"/>
    </row>
    <row r="1547" spans="15:15" x14ac:dyDescent="0.25">
      <c r="O1547" s="41"/>
    </row>
    <row r="1548" spans="15:15" x14ac:dyDescent="0.25">
      <c r="O1548" s="41"/>
    </row>
    <row r="1549" spans="15:15" x14ac:dyDescent="0.25">
      <c r="O1549" s="41"/>
    </row>
    <row r="1550" spans="15:15" x14ac:dyDescent="0.25">
      <c r="O1550" s="41"/>
    </row>
    <row r="1551" spans="15:15" x14ac:dyDescent="0.25">
      <c r="O1551" s="41"/>
    </row>
    <row r="1552" spans="15:15" x14ac:dyDescent="0.25">
      <c r="O1552" s="41"/>
    </row>
    <row r="1553" spans="15:15" x14ac:dyDescent="0.25">
      <c r="O1553" s="41"/>
    </row>
    <row r="1554" spans="15:15" x14ac:dyDescent="0.25">
      <c r="O1554" s="41"/>
    </row>
    <row r="1555" spans="15:15" x14ac:dyDescent="0.25">
      <c r="O1555" s="41"/>
    </row>
    <row r="1556" spans="15:15" x14ac:dyDescent="0.25">
      <c r="O1556" s="41"/>
    </row>
    <row r="1557" spans="15:15" x14ac:dyDescent="0.25">
      <c r="O1557" s="41"/>
    </row>
    <row r="1558" spans="15:15" x14ac:dyDescent="0.25">
      <c r="O1558" s="41"/>
    </row>
    <row r="1559" spans="15:15" x14ac:dyDescent="0.25">
      <c r="O1559" s="41"/>
    </row>
    <row r="1560" spans="15:15" x14ac:dyDescent="0.25">
      <c r="O1560" s="41"/>
    </row>
    <row r="1561" spans="15:15" x14ac:dyDescent="0.25">
      <c r="O1561" s="41"/>
    </row>
    <row r="1562" spans="15:15" x14ac:dyDescent="0.25">
      <c r="O1562" s="41"/>
    </row>
    <row r="1563" spans="15:15" x14ac:dyDescent="0.25">
      <c r="O1563" s="41"/>
    </row>
    <row r="1564" spans="15:15" x14ac:dyDescent="0.25">
      <c r="O1564" s="41"/>
    </row>
    <row r="1565" spans="15:15" x14ac:dyDescent="0.25">
      <c r="O1565" s="41"/>
    </row>
    <row r="1566" spans="15:15" x14ac:dyDescent="0.25">
      <c r="O1566" s="41"/>
    </row>
    <row r="1567" spans="15:15" x14ac:dyDescent="0.25">
      <c r="O1567" s="41"/>
    </row>
    <row r="1568" spans="15:15" x14ac:dyDescent="0.25">
      <c r="O1568" s="41"/>
    </row>
    <row r="1569" spans="15:15" x14ac:dyDescent="0.25">
      <c r="O1569" s="41"/>
    </row>
    <row r="1570" spans="15:15" x14ac:dyDescent="0.25">
      <c r="O1570" s="41"/>
    </row>
    <row r="1571" spans="15:15" x14ac:dyDescent="0.25">
      <c r="O1571" s="41"/>
    </row>
    <row r="1572" spans="15:15" x14ac:dyDescent="0.25">
      <c r="O1572" s="41"/>
    </row>
    <row r="1573" spans="15:15" x14ac:dyDescent="0.25">
      <c r="O1573" s="41"/>
    </row>
    <row r="1574" spans="15:15" x14ac:dyDescent="0.25">
      <c r="O1574" s="41"/>
    </row>
    <row r="1575" spans="15:15" x14ac:dyDescent="0.25">
      <c r="O1575" s="41"/>
    </row>
    <row r="1576" spans="15:15" x14ac:dyDescent="0.25">
      <c r="O1576" s="41"/>
    </row>
    <row r="1577" spans="15:15" x14ac:dyDescent="0.25">
      <c r="O1577" s="41"/>
    </row>
    <row r="1578" spans="15:15" x14ac:dyDescent="0.25">
      <c r="O1578" s="41"/>
    </row>
    <row r="1579" spans="15:15" x14ac:dyDescent="0.25">
      <c r="O1579" s="41"/>
    </row>
    <row r="1580" spans="15:15" x14ac:dyDescent="0.25">
      <c r="O1580" s="41"/>
    </row>
    <row r="1581" spans="15:15" x14ac:dyDescent="0.25">
      <c r="O1581" s="41"/>
    </row>
    <row r="1582" spans="15:15" x14ac:dyDescent="0.25">
      <c r="O1582" s="41"/>
    </row>
    <row r="1583" spans="15:15" x14ac:dyDescent="0.25">
      <c r="O1583" s="41"/>
    </row>
    <row r="1584" spans="15:15" x14ac:dyDescent="0.25">
      <c r="O1584" s="41"/>
    </row>
    <row r="1585" spans="15:15" x14ac:dyDescent="0.25">
      <c r="O1585" s="41"/>
    </row>
    <row r="1586" spans="15:15" x14ac:dyDescent="0.25">
      <c r="O1586" s="41"/>
    </row>
    <row r="1587" spans="15:15" x14ac:dyDescent="0.25">
      <c r="O1587" s="41"/>
    </row>
    <row r="1588" spans="15:15" x14ac:dyDescent="0.25">
      <c r="O1588" s="41"/>
    </row>
    <row r="1589" spans="15:15" x14ac:dyDescent="0.25">
      <c r="O1589" s="41"/>
    </row>
    <row r="1590" spans="15:15" x14ac:dyDescent="0.25">
      <c r="O1590" s="41"/>
    </row>
    <row r="1591" spans="15:15" x14ac:dyDescent="0.25">
      <c r="O1591" s="41"/>
    </row>
    <row r="1592" spans="15:15" x14ac:dyDescent="0.25">
      <c r="O1592" s="41"/>
    </row>
    <row r="1593" spans="15:15" x14ac:dyDescent="0.25">
      <c r="O1593" s="41"/>
    </row>
    <row r="1594" spans="15:15" x14ac:dyDescent="0.25">
      <c r="O1594" s="41"/>
    </row>
    <row r="1595" spans="15:15" x14ac:dyDescent="0.25">
      <c r="O1595" s="41"/>
    </row>
    <row r="1596" spans="15:15" x14ac:dyDescent="0.25">
      <c r="O1596" s="41"/>
    </row>
    <row r="1597" spans="15:15" x14ac:dyDescent="0.25">
      <c r="O1597" s="41"/>
    </row>
    <row r="1598" spans="15:15" x14ac:dyDescent="0.25">
      <c r="O1598" s="41"/>
    </row>
    <row r="1599" spans="15:15" x14ac:dyDescent="0.25">
      <c r="O1599" s="41"/>
    </row>
    <row r="1600" spans="15:15" x14ac:dyDescent="0.25">
      <c r="O1600" s="41"/>
    </row>
    <row r="1601" spans="15:15" x14ac:dyDescent="0.25">
      <c r="O1601" s="41"/>
    </row>
    <row r="1602" spans="15:15" x14ac:dyDescent="0.25">
      <c r="O1602" s="41"/>
    </row>
    <row r="1603" spans="15:15" x14ac:dyDescent="0.25">
      <c r="O1603" s="41"/>
    </row>
    <row r="1604" spans="15:15" x14ac:dyDescent="0.25">
      <c r="O1604" s="41"/>
    </row>
    <row r="1605" spans="15:15" x14ac:dyDescent="0.25">
      <c r="O1605" s="41"/>
    </row>
    <row r="1606" spans="15:15" x14ac:dyDescent="0.25">
      <c r="O1606" s="41"/>
    </row>
    <row r="1607" spans="15:15" x14ac:dyDescent="0.25">
      <c r="O1607" s="41"/>
    </row>
    <row r="1608" spans="15:15" x14ac:dyDescent="0.25">
      <c r="O1608" s="41"/>
    </row>
    <row r="1609" spans="15:15" x14ac:dyDescent="0.25">
      <c r="O1609" s="41"/>
    </row>
    <row r="1610" spans="15:15" x14ac:dyDescent="0.25">
      <c r="O1610" s="41"/>
    </row>
    <row r="1611" spans="15:15" x14ac:dyDescent="0.25">
      <c r="O1611" s="41"/>
    </row>
    <row r="1612" spans="15:15" x14ac:dyDescent="0.25">
      <c r="O1612" s="41"/>
    </row>
    <row r="1613" spans="15:15" x14ac:dyDescent="0.25">
      <c r="O1613" s="41"/>
    </row>
    <row r="1614" spans="15:15" x14ac:dyDescent="0.25">
      <c r="O1614" s="41"/>
    </row>
    <row r="1615" spans="15:15" x14ac:dyDescent="0.25">
      <c r="O1615" s="41"/>
    </row>
    <row r="1616" spans="15:15" x14ac:dyDescent="0.25">
      <c r="O1616" s="41"/>
    </row>
    <row r="1617" spans="15:15" x14ac:dyDescent="0.25">
      <c r="O1617" s="41"/>
    </row>
    <row r="1618" spans="15:15" x14ac:dyDescent="0.25">
      <c r="O1618" s="41"/>
    </row>
    <row r="1619" spans="15:15" x14ac:dyDescent="0.25">
      <c r="O1619" s="41"/>
    </row>
    <row r="1620" spans="15:15" x14ac:dyDescent="0.25">
      <c r="O1620" s="41"/>
    </row>
    <row r="1621" spans="15:15" x14ac:dyDescent="0.25">
      <c r="O1621" s="41"/>
    </row>
    <row r="1622" spans="15:15" x14ac:dyDescent="0.25">
      <c r="O1622" s="41"/>
    </row>
    <row r="1623" spans="15:15" x14ac:dyDescent="0.25">
      <c r="O1623" s="41"/>
    </row>
    <row r="1624" spans="15:15" x14ac:dyDescent="0.25">
      <c r="O1624" s="41"/>
    </row>
    <row r="1625" spans="15:15" x14ac:dyDescent="0.25">
      <c r="O1625" s="41"/>
    </row>
    <row r="1626" spans="15:15" x14ac:dyDescent="0.25">
      <c r="O1626" s="41"/>
    </row>
    <row r="1627" spans="15:15" x14ac:dyDescent="0.25">
      <c r="O1627" s="41"/>
    </row>
    <row r="1628" spans="15:15" x14ac:dyDescent="0.25">
      <c r="O1628" s="41"/>
    </row>
    <row r="1629" spans="15:15" x14ac:dyDescent="0.25">
      <c r="O1629" s="41"/>
    </row>
    <row r="1630" spans="15:15" x14ac:dyDescent="0.25">
      <c r="O1630" s="41"/>
    </row>
    <row r="1631" spans="15:15" x14ac:dyDescent="0.25">
      <c r="O1631" s="41"/>
    </row>
    <row r="1632" spans="15:15" x14ac:dyDescent="0.25">
      <c r="O1632" s="41"/>
    </row>
    <row r="1633" spans="15:15" x14ac:dyDescent="0.25">
      <c r="O1633" s="41"/>
    </row>
    <row r="1634" spans="15:15" x14ac:dyDescent="0.25">
      <c r="O1634" s="41"/>
    </row>
    <row r="1635" spans="15:15" x14ac:dyDescent="0.25">
      <c r="O1635" s="41"/>
    </row>
    <row r="1636" spans="15:15" x14ac:dyDescent="0.25">
      <c r="O1636" s="41"/>
    </row>
    <row r="1637" spans="15:15" x14ac:dyDescent="0.25">
      <c r="O1637" s="41"/>
    </row>
    <row r="1638" spans="15:15" x14ac:dyDescent="0.25">
      <c r="O1638" s="41"/>
    </row>
    <row r="1639" spans="15:15" x14ac:dyDescent="0.25">
      <c r="O1639" s="41"/>
    </row>
    <row r="1640" spans="15:15" x14ac:dyDescent="0.25">
      <c r="O1640" s="41"/>
    </row>
    <row r="1641" spans="15:15" x14ac:dyDescent="0.25">
      <c r="O1641" s="41"/>
    </row>
    <row r="1642" spans="15:15" x14ac:dyDescent="0.25">
      <c r="O1642" s="41"/>
    </row>
    <row r="1643" spans="15:15" x14ac:dyDescent="0.25">
      <c r="O1643" s="41"/>
    </row>
    <row r="1644" spans="15:15" x14ac:dyDescent="0.25">
      <c r="O1644" s="41"/>
    </row>
    <row r="1645" spans="15:15" x14ac:dyDescent="0.25">
      <c r="O1645" s="41"/>
    </row>
    <row r="1646" spans="15:15" x14ac:dyDescent="0.25">
      <c r="O1646" s="41"/>
    </row>
    <row r="1647" spans="15:15" x14ac:dyDescent="0.25">
      <c r="O1647" s="41"/>
    </row>
    <row r="1648" spans="15:15" x14ac:dyDescent="0.25">
      <c r="O1648" s="41"/>
    </row>
    <row r="1649" spans="15:15" x14ac:dyDescent="0.25">
      <c r="O1649" s="41"/>
    </row>
    <row r="1650" spans="15:15" x14ac:dyDescent="0.25">
      <c r="O1650" s="41"/>
    </row>
    <row r="1651" spans="15:15" x14ac:dyDescent="0.25">
      <c r="O1651" s="41"/>
    </row>
    <row r="1652" spans="15:15" x14ac:dyDescent="0.25">
      <c r="O1652" s="41"/>
    </row>
    <row r="1653" spans="15:15" x14ac:dyDescent="0.25">
      <c r="O1653" s="41"/>
    </row>
    <row r="1654" spans="15:15" x14ac:dyDescent="0.25">
      <c r="O1654" s="41"/>
    </row>
    <row r="1655" spans="15:15" x14ac:dyDescent="0.25">
      <c r="O1655" s="41"/>
    </row>
    <row r="1656" spans="15:15" x14ac:dyDescent="0.25">
      <c r="O1656" s="41"/>
    </row>
    <row r="1657" spans="15:15" x14ac:dyDescent="0.25">
      <c r="O1657" s="41"/>
    </row>
    <row r="1658" spans="15:15" x14ac:dyDescent="0.25">
      <c r="O1658" s="41"/>
    </row>
    <row r="1659" spans="15:15" x14ac:dyDescent="0.25">
      <c r="O1659" s="41"/>
    </row>
    <row r="1660" spans="15:15" x14ac:dyDescent="0.25">
      <c r="O1660" s="41"/>
    </row>
    <row r="1661" spans="15:15" x14ac:dyDescent="0.25">
      <c r="O1661" s="41"/>
    </row>
    <row r="1662" spans="15:15" x14ac:dyDescent="0.25">
      <c r="O1662" s="41"/>
    </row>
    <row r="1663" spans="15:15" x14ac:dyDescent="0.25">
      <c r="O1663" s="41"/>
    </row>
    <row r="1664" spans="15:15" x14ac:dyDescent="0.25">
      <c r="O1664" s="41"/>
    </row>
    <row r="1665" spans="15:15" x14ac:dyDescent="0.25">
      <c r="O1665" s="41"/>
    </row>
    <row r="1666" spans="15:15" x14ac:dyDescent="0.25">
      <c r="O1666" s="41"/>
    </row>
    <row r="1667" spans="15:15" x14ac:dyDescent="0.25">
      <c r="O1667" s="41"/>
    </row>
    <row r="1668" spans="15:15" x14ac:dyDescent="0.25">
      <c r="O1668" s="41"/>
    </row>
    <row r="1669" spans="15:15" x14ac:dyDescent="0.25">
      <c r="O1669" s="41"/>
    </row>
    <row r="1670" spans="15:15" x14ac:dyDescent="0.25">
      <c r="O1670" s="41"/>
    </row>
    <row r="1671" spans="15:15" x14ac:dyDescent="0.25">
      <c r="O1671" s="41"/>
    </row>
    <row r="1672" spans="15:15" x14ac:dyDescent="0.25">
      <c r="O1672" s="41"/>
    </row>
    <row r="1673" spans="15:15" x14ac:dyDescent="0.25">
      <c r="O1673" s="41"/>
    </row>
    <row r="1674" spans="15:15" x14ac:dyDescent="0.25">
      <c r="O1674" s="41"/>
    </row>
    <row r="1675" spans="15:15" x14ac:dyDescent="0.25">
      <c r="O1675" s="41"/>
    </row>
    <row r="1676" spans="15:15" x14ac:dyDescent="0.25">
      <c r="O1676" s="41"/>
    </row>
    <row r="1677" spans="15:15" x14ac:dyDescent="0.25">
      <c r="O1677" s="41"/>
    </row>
    <row r="1678" spans="15:15" x14ac:dyDescent="0.25">
      <c r="O1678" s="41"/>
    </row>
    <row r="1679" spans="15:15" x14ac:dyDescent="0.25">
      <c r="O1679" s="41"/>
    </row>
    <row r="1680" spans="15:15" x14ac:dyDescent="0.25">
      <c r="O1680" s="41"/>
    </row>
    <row r="1681" spans="15:15" x14ac:dyDescent="0.25">
      <c r="O1681" s="41"/>
    </row>
    <row r="1682" spans="15:15" x14ac:dyDescent="0.25">
      <c r="O1682" s="41"/>
    </row>
    <row r="1683" spans="15:15" x14ac:dyDescent="0.25">
      <c r="O1683" s="41"/>
    </row>
    <row r="1684" spans="15:15" x14ac:dyDescent="0.25">
      <c r="O1684" s="41"/>
    </row>
    <row r="1685" spans="15:15" x14ac:dyDescent="0.25">
      <c r="O1685" s="41"/>
    </row>
    <row r="1686" spans="15:15" x14ac:dyDescent="0.25">
      <c r="O1686" s="41"/>
    </row>
    <row r="1687" spans="15:15" x14ac:dyDescent="0.25">
      <c r="O1687" s="41"/>
    </row>
    <row r="1688" spans="15:15" x14ac:dyDescent="0.25">
      <c r="O1688" s="41"/>
    </row>
    <row r="1689" spans="15:15" x14ac:dyDescent="0.25">
      <c r="O1689" s="41"/>
    </row>
    <row r="1690" spans="15:15" x14ac:dyDescent="0.25">
      <c r="O1690" s="41"/>
    </row>
    <row r="1691" spans="15:15" x14ac:dyDescent="0.25">
      <c r="O1691" s="41"/>
    </row>
    <row r="1692" spans="15:15" x14ac:dyDescent="0.25">
      <c r="O1692" s="41"/>
    </row>
    <row r="1693" spans="15:15" x14ac:dyDescent="0.25">
      <c r="O1693" s="41"/>
    </row>
    <row r="1694" spans="15:15" x14ac:dyDescent="0.25">
      <c r="O1694" s="41"/>
    </row>
    <row r="1695" spans="15:15" x14ac:dyDescent="0.25">
      <c r="O1695" s="41"/>
    </row>
    <row r="1696" spans="15:15" x14ac:dyDescent="0.25">
      <c r="O1696" s="41"/>
    </row>
    <row r="1697" spans="15:15" x14ac:dyDescent="0.25">
      <c r="O1697" s="41"/>
    </row>
    <row r="1698" spans="15:15" x14ac:dyDescent="0.25">
      <c r="O1698" s="41"/>
    </row>
    <row r="1699" spans="15:15" x14ac:dyDescent="0.25">
      <c r="O1699" s="41"/>
    </row>
    <row r="1700" spans="15:15" x14ac:dyDescent="0.25">
      <c r="O1700" s="41"/>
    </row>
    <row r="1701" spans="15:15" x14ac:dyDescent="0.25">
      <c r="O1701" s="41"/>
    </row>
    <row r="1702" spans="15:15" x14ac:dyDescent="0.25">
      <c r="O1702" s="41"/>
    </row>
    <row r="1703" spans="15:15" x14ac:dyDescent="0.25">
      <c r="O1703" s="41"/>
    </row>
    <row r="1704" spans="15:15" x14ac:dyDescent="0.25">
      <c r="O1704" s="41"/>
    </row>
    <row r="1705" spans="15:15" x14ac:dyDescent="0.25">
      <c r="O1705" s="41"/>
    </row>
    <row r="1706" spans="15:15" x14ac:dyDescent="0.25">
      <c r="O1706" s="41"/>
    </row>
    <row r="1707" spans="15:15" x14ac:dyDescent="0.25">
      <c r="O1707" s="41"/>
    </row>
    <row r="1708" spans="15:15" x14ac:dyDescent="0.25">
      <c r="O1708" s="41"/>
    </row>
    <row r="1709" spans="15:15" x14ac:dyDescent="0.25">
      <c r="O1709" s="41"/>
    </row>
    <row r="1710" spans="15:15" x14ac:dyDescent="0.25">
      <c r="O1710" s="41"/>
    </row>
    <row r="1711" spans="15:15" x14ac:dyDescent="0.25">
      <c r="O1711" s="41"/>
    </row>
    <row r="1712" spans="15:15" x14ac:dyDescent="0.25">
      <c r="O1712" s="41"/>
    </row>
    <row r="1713" spans="15:15" x14ac:dyDescent="0.25">
      <c r="O1713" s="41"/>
    </row>
    <row r="1714" spans="15:15" x14ac:dyDescent="0.25">
      <c r="O1714" s="41"/>
    </row>
    <row r="1715" spans="15:15" x14ac:dyDescent="0.25">
      <c r="O1715" s="41"/>
    </row>
    <row r="1716" spans="15:15" x14ac:dyDescent="0.25">
      <c r="O1716" s="41"/>
    </row>
    <row r="1717" spans="15:15" x14ac:dyDescent="0.25">
      <c r="O1717" s="41"/>
    </row>
    <row r="1718" spans="15:15" x14ac:dyDescent="0.25">
      <c r="O1718" s="41"/>
    </row>
    <row r="1719" spans="15:15" x14ac:dyDescent="0.25">
      <c r="O1719" s="41"/>
    </row>
    <row r="1720" spans="15:15" x14ac:dyDescent="0.25">
      <c r="O1720" s="41"/>
    </row>
    <row r="1721" spans="15:15" x14ac:dyDescent="0.25">
      <c r="O1721" s="41"/>
    </row>
    <row r="1722" spans="15:15" x14ac:dyDescent="0.25">
      <c r="O1722" s="41"/>
    </row>
    <row r="1723" spans="15:15" x14ac:dyDescent="0.25">
      <c r="O1723" s="41"/>
    </row>
    <row r="1724" spans="15:15" x14ac:dyDescent="0.25">
      <c r="O1724" s="41"/>
    </row>
    <row r="1725" spans="15:15" x14ac:dyDescent="0.25">
      <c r="O1725" s="41"/>
    </row>
    <row r="1726" spans="15:15" x14ac:dyDescent="0.25">
      <c r="O1726" s="41"/>
    </row>
    <row r="1727" spans="15:15" x14ac:dyDescent="0.25">
      <c r="O1727" s="41"/>
    </row>
    <row r="1728" spans="15:15" x14ac:dyDescent="0.25">
      <c r="O1728" s="41"/>
    </row>
    <row r="1729" spans="15:15" x14ac:dyDescent="0.25">
      <c r="O1729" s="41"/>
    </row>
    <row r="1730" spans="15:15" x14ac:dyDescent="0.25">
      <c r="O1730" s="41"/>
    </row>
    <row r="1731" spans="15:15" x14ac:dyDescent="0.25">
      <c r="O1731" s="41"/>
    </row>
    <row r="1732" spans="15:15" x14ac:dyDescent="0.25">
      <c r="O1732" s="41"/>
    </row>
    <row r="1733" spans="15:15" x14ac:dyDescent="0.25">
      <c r="O1733" s="41"/>
    </row>
    <row r="1734" spans="15:15" x14ac:dyDescent="0.25">
      <c r="O1734" s="41"/>
    </row>
    <row r="1735" spans="15:15" x14ac:dyDescent="0.25">
      <c r="O1735" s="41"/>
    </row>
    <row r="1736" spans="15:15" x14ac:dyDescent="0.25">
      <c r="O1736" s="41"/>
    </row>
    <row r="1737" spans="15:15" x14ac:dyDescent="0.25">
      <c r="O1737" s="41"/>
    </row>
    <row r="1738" spans="15:15" x14ac:dyDescent="0.25">
      <c r="O1738" s="41"/>
    </row>
    <row r="1739" spans="15:15" x14ac:dyDescent="0.25">
      <c r="O1739" s="41"/>
    </row>
    <row r="1740" spans="15:15" x14ac:dyDescent="0.25">
      <c r="O1740" s="41"/>
    </row>
    <row r="1741" spans="15:15" x14ac:dyDescent="0.25">
      <c r="O1741" s="41"/>
    </row>
    <row r="1742" spans="15:15" x14ac:dyDescent="0.25">
      <c r="O1742" s="41"/>
    </row>
    <row r="1743" spans="15:15" x14ac:dyDescent="0.25">
      <c r="O1743" s="41"/>
    </row>
    <row r="1744" spans="15:15" x14ac:dyDescent="0.25">
      <c r="O1744" s="41"/>
    </row>
    <row r="1745" spans="15:15" x14ac:dyDescent="0.25">
      <c r="O1745" s="41"/>
    </row>
    <row r="1746" spans="15:15" x14ac:dyDescent="0.25">
      <c r="O1746" s="41"/>
    </row>
    <row r="1747" spans="15:15" x14ac:dyDescent="0.25">
      <c r="O1747" s="41"/>
    </row>
    <row r="1748" spans="15:15" x14ac:dyDescent="0.25">
      <c r="O1748" s="41"/>
    </row>
    <row r="1749" spans="15:15" x14ac:dyDescent="0.25">
      <c r="O1749" s="41"/>
    </row>
    <row r="1750" spans="15:15" x14ac:dyDescent="0.25">
      <c r="O1750" s="41"/>
    </row>
    <row r="1751" spans="15:15" x14ac:dyDescent="0.25">
      <c r="O1751" s="41"/>
    </row>
    <row r="1752" spans="15:15" x14ac:dyDescent="0.25">
      <c r="O1752" s="41"/>
    </row>
    <row r="1753" spans="15:15" x14ac:dyDescent="0.25">
      <c r="O1753" s="41"/>
    </row>
    <row r="1754" spans="15:15" x14ac:dyDescent="0.25">
      <c r="O1754" s="41"/>
    </row>
    <row r="1755" spans="15:15" x14ac:dyDescent="0.25">
      <c r="O1755" s="41"/>
    </row>
    <row r="1756" spans="15:15" x14ac:dyDescent="0.25">
      <c r="O1756" s="41"/>
    </row>
    <row r="1757" spans="15:15" x14ac:dyDescent="0.25">
      <c r="O1757" s="41"/>
    </row>
    <row r="1758" spans="15:15" x14ac:dyDescent="0.25">
      <c r="O1758" s="41"/>
    </row>
    <row r="1759" spans="15:15" x14ac:dyDescent="0.25">
      <c r="O1759" s="41"/>
    </row>
    <row r="1760" spans="15:15" x14ac:dyDescent="0.25">
      <c r="O1760" s="41"/>
    </row>
    <row r="1761" spans="15:15" x14ac:dyDescent="0.25">
      <c r="O1761" s="41"/>
    </row>
    <row r="1762" spans="15:15" x14ac:dyDescent="0.25">
      <c r="O1762" s="41"/>
    </row>
    <row r="1763" spans="15:15" x14ac:dyDescent="0.25">
      <c r="O1763" s="41"/>
    </row>
    <row r="1764" spans="15:15" x14ac:dyDescent="0.25">
      <c r="O1764" s="41"/>
    </row>
    <row r="1765" spans="15:15" x14ac:dyDescent="0.25">
      <c r="O1765" s="41"/>
    </row>
    <row r="1766" spans="15:15" x14ac:dyDescent="0.25">
      <c r="O1766" s="41"/>
    </row>
    <row r="1767" spans="15:15" x14ac:dyDescent="0.25">
      <c r="O1767" s="41"/>
    </row>
    <row r="1768" spans="15:15" x14ac:dyDescent="0.25">
      <c r="O1768" s="41"/>
    </row>
    <row r="1769" spans="15:15" x14ac:dyDescent="0.25">
      <c r="O1769" s="41"/>
    </row>
    <row r="1770" spans="15:15" x14ac:dyDescent="0.25">
      <c r="O1770" s="41"/>
    </row>
    <row r="1771" spans="15:15" x14ac:dyDescent="0.25">
      <c r="O1771" s="41"/>
    </row>
    <row r="1772" spans="15:15" x14ac:dyDescent="0.25">
      <c r="O1772" s="41"/>
    </row>
    <row r="1773" spans="15:15" x14ac:dyDescent="0.25">
      <c r="O1773" s="41"/>
    </row>
    <row r="1774" spans="15:15" x14ac:dyDescent="0.25">
      <c r="O1774" s="41"/>
    </row>
    <row r="1775" spans="15:15" x14ac:dyDescent="0.25">
      <c r="O1775" s="41"/>
    </row>
    <row r="1776" spans="15:15" x14ac:dyDescent="0.25">
      <c r="O1776" s="41"/>
    </row>
    <row r="1777" spans="15:15" x14ac:dyDescent="0.25">
      <c r="O1777" s="41"/>
    </row>
    <row r="1778" spans="15:15" x14ac:dyDescent="0.25">
      <c r="O1778" s="41"/>
    </row>
    <row r="1779" spans="15:15" x14ac:dyDescent="0.25">
      <c r="O1779" s="41"/>
    </row>
    <row r="1780" spans="15:15" x14ac:dyDescent="0.25">
      <c r="O1780" s="41"/>
    </row>
    <row r="1781" spans="15:15" x14ac:dyDescent="0.25">
      <c r="O1781" s="41"/>
    </row>
    <row r="1782" spans="15:15" x14ac:dyDescent="0.25">
      <c r="O1782" s="41"/>
    </row>
    <row r="1783" spans="15:15" x14ac:dyDescent="0.25">
      <c r="O1783" s="41"/>
    </row>
    <row r="1784" spans="15:15" x14ac:dyDescent="0.25">
      <c r="O1784" s="41"/>
    </row>
    <row r="1785" spans="15:15" x14ac:dyDescent="0.25">
      <c r="O1785" s="41"/>
    </row>
    <row r="1786" spans="15:15" x14ac:dyDescent="0.25">
      <c r="O1786" s="41"/>
    </row>
    <row r="1787" spans="15:15" x14ac:dyDescent="0.25">
      <c r="O1787" s="41"/>
    </row>
    <row r="1788" spans="15:15" x14ac:dyDescent="0.25">
      <c r="O1788" s="41"/>
    </row>
    <row r="1789" spans="15:15" x14ac:dyDescent="0.25">
      <c r="O1789" s="41"/>
    </row>
    <row r="1790" spans="15:15" x14ac:dyDescent="0.25">
      <c r="O1790" s="41"/>
    </row>
    <row r="1791" spans="15:15" x14ac:dyDescent="0.25">
      <c r="O1791" s="41"/>
    </row>
    <row r="1792" spans="15:15" x14ac:dyDescent="0.25">
      <c r="O1792" s="41"/>
    </row>
    <row r="1793" spans="15:15" x14ac:dyDescent="0.25">
      <c r="O1793" s="41"/>
    </row>
    <row r="1794" spans="15:15" x14ac:dyDescent="0.25">
      <c r="O1794" s="41"/>
    </row>
    <row r="1795" spans="15:15" x14ac:dyDescent="0.25">
      <c r="O1795" s="41"/>
    </row>
    <row r="1796" spans="15:15" x14ac:dyDescent="0.25">
      <c r="O1796" s="41"/>
    </row>
    <row r="1797" spans="15:15" x14ac:dyDescent="0.25">
      <c r="O1797" s="41"/>
    </row>
    <row r="1798" spans="15:15" x14ac:dyDescent="0.25">
      <c r="O1798" s="41"/>
    </row>
    <row r="1799" spans="15:15" x14ac:dyDescent="0.25">
      <c r="O1799" s="41"/>
    </row>
    <row r="1800" spans="15:15" x14ac:dyDescent="0.25">
      <c r="O1800" s="41"/>
    </row>
    <row r="1801" spans="15:15" x14ac:dyDescent="0.25">
      <c r="O1801" s="41"/>
    </row>
    <row r="1802" spans="15:15" x14ac:dyDescent="0.25">
      <c r="O1802" s="41"/>
    </row>
    <row r="1803" spans="15:15" x14ac:dyDescent="0.25">
      <c r="O1803" s="41"/>
    </row>
    <row r="1804" spans="15:15" x14ac:dyDescent="0.25">
      <c r="O1804" s="41"/>
    </row>
    <row r="1805" spans="15:15" x14ac:dyDescent="0.25">
      <c r="O1805" s="41"/>
    </row>
    <row r="1806" spans="15:15" x14ac:dyDescent="0.25">
      <c r="O1806" s="41"/>
    </row>
    <row r="1807" spans="15:15" x14ac:dyDescent="0.25">
      <c r="O1807" s="41"/>
    </row>
    <row r="1808" spans="15:15" x14ac:dyDescent="0.25">
      <c r="O1808" s="41"/>
    </row>
    <row r="1809" spans="15:15" x14ac:dyDescent="0.25">
      <c r="O1809" s="41"/>
    </row>
    <row r="1810" spans="15:15" x14ac:dyDescent="0.25">
      <c r="O1810" s="41"/>
    </row>
    <row r="1811" spans="15:15" x14ac:dyDescent="0.25">
      <c r="O1811" s="41"/>
    </row>
    <row r="1812" spans="15:15" x14ac:dyDescent="0.25">
      <c r="O1812" s="41"/>
    </row>
    <row r="1813" spans="15:15" x14ac:dyDescent="0.25">
      <c r="O1813" s="41"/>
    </row>
    <row r="1814" spans="15:15" x14ac:dyDescent="0.25">
      <c r="O1814" s="41"/>
    </row>
    <row r="1815" spans="15:15" x14ac:dyDescent="0.25">
      <c r="O1815" s="41"/>
    </row>
    <row r="1816" spans="15:15" x14ac:dyDescent="0.25">
      <c r="O1816" s="41"/>
    </row>
    <row r="1817" spans="15:15" x14ac:dyDescent="0.25">
      <c r="O1817" s="41"/>
    </row>
    <row r="1818" spans="15:15" x14ac:dyDescent="0.25">
      <c r="O1818" s="41"/>
    </row>
    <row r="1819" spans="15:15" x14ac:dyDescent="0.25">
      <c r="O1819" s="41"/>
    </row>
    <row r="1820" spans="15:15" x14ac:dyDescent="0.25">
      <c r="O1820" s="41"/>
    </row>
    <row r="1821" spans="15:15" x14ac:dyDescent="0.25">
      <c r="O1821" s="41"/>
    </row>
    <row r="1822" spans="15:15" x14ac:dyDescent="0.25">
      <c r="O1822" s="41"/>
    </row>
    <row r="1823" spans="15:15" x14ac:dyDescent="0.25">
      <c r="O1823" s="41"/>
    </row>
    <row r="1824" spans="15:15" x14ac:dyDescent="0.25">
      <c r="O1824" s="41"/>
    </row>
    <row r="1825" spans="15:15" x14ac:dyDescent="0.25">
      <c r="O1825" s="41"/>
    </row>
    <row r="1826" spans="15:15" x14ac:dyDescent="0.25">
      <c r="O1826" s="41"/>
    </row>
    <row r="1827" spans="15:15" x14ac:dyDescent="0.25">
      <c r="O1827" s="41"/>
    </row>
    <row r="1828" spans="15:15" x14ac:dyDescent="0.25">
      <c r="O1828" s="41"/>
    </row>
    <row r="1829" spans="15:15" x14ac:dyDescent="0.25">
      <c r="O1829" s="41"/>
    </row>
    <row r="1830" spans="15:15" x14ac:dyDescent="0.25">
      <c r="O1830" s="41"/>
    </row>
    <row r="1831" spans="15:15" x14ac:dyDescent="0.25">
      <c r="O1831" s="41"/>
    </row>
    <row r="1832" spans="15:15" x14ac:dyDescent="0.25">
      <c r="O1832" s="41"/>
    </row>
    <row r="1833" spans="15:15" x14ac:dyDescent="0.25">
      <c r="O1833" s="41"/>
    </row>
    <row r="1834" spans="15:15" x14ac:dyDescent="0.25">
      <c r="O1834" s="41"/>
    </row>
    <row r="1835" spans="15:15" x14ac:dyDescent="0.25">
      <c r="O1835" s="41"/>
    </row>
    <row r="1836" spans="15:15" x14ac:dyDescent="0.25">
      <c r="O1836" s="41"/>
    </row>
    <row r="1837" spans="15:15" x14ac:dyDescent="0.25">
      <c r="O1837" s="41"/>
    </row>
    <row r="1838" spans="15:15" x14ac:dyDescent="0.25">
      <c r="O1838" s="41"/>
    </row>
    <row r="1839" spans="15:15" x14ac:dyDescent="0.25">
      <c r="O1839" s="41"/>
    </row>
    <row r="1840" spans="15:15" x14ac:dyDescent="0.25">
      <c r="O1840" s="41"/>
    </row>
    <row r="1841" spans="15:15" x14ac:dyDescent="0.25">
      <c r="O1841" s="41"/>
    </row>
    <row r="1842" spans="15:15" x14ac:dyDescent="0.25">
      <c r="O1842" s="41"/>
    </row>
    <row r="1843" spans="15:15" x14ac:dyDescent="0.25">
      <c r="O1843" s="41"/>
    </row>
    <row r="1844" spans="15:15" x14ac:dyDescent="0.25">
      <c r="O1844" s="41"/>
    </row>
    <row r="1845" spans="15:15" x14ac:dyDescent="0.25">
      <c r="O1845" s="41"/>
    </row>
    <row r="1846" spans="15:15" x14ac:dyDescent="0.25">
      <c r="O1846" s="41"/>
    </row>
    <row r="1847" spans="15:15" x14ac:dyDescent="0.25">
      <c r="O1847" s="41"/>
    </row>
    <row r="1848" spans="15:15" x14ac:dyDescent="0.25">
      <c r="O1848" s="41"/>
    </row>
    <row r="1849" spans="15:15" x14ac:dyDescent="0.25">
      <c r="O1849" s="41"/>
    </row>
    <row r="1850" spans="15:15" x14ac:dyDescent="0.25">
      <c r="O1850" s="41"/>
    </row>
    <row r="1851" spans="15:15" x14ac:dyDescent="0.25">
      <c r="O1851" s="41"/>
    </row>
    <row r="1852" spans="15:15" x14ac:dyDescent="0.25">
      <c r="O1852" s="41"/>
    </row>
    <row r="1853" spans="15:15" x14ac:dyDescent="0.25">
      <c r="O1853" s="41"/>
    </row>
    <row r="1854" spans="15:15" x14ac:dyDescent="0.25">
      <c r="O1854" s="41"/>
    </row>
    <row r="1855" spans="15:15" x14ac:dyDescent="0.25">
      <c r="O1855" s="41"/>
    </row>
    <row r="1856" spans="15:15" x14ac:dyDescent="0.25">
      <c r="O1856" s="41"/>
    </row>
    <row r="1857" spans="15:15" x14ac:dyDescent="0.25">
      <c r="O1857" s="41"/>
    </row>
    <row r="1858" spans="15:15" x14ac:dyDescent="0.25">
      <c r="O1858" s="41"/>
    </row>
    <row r="1859" spans="15:15" x14ac:dyDescent="0.25">
      <c r="O1859" s="41"/>
    </row>
    <row r="1860" spans="15:15" x14ac:dyDescent="0.25">
      <c r="O1860" s="41"/>
    </row>
    <row r="1861" spans="15:15" x14ac:dyDescent="0.25">
      <c r="O1861" s="41"/>
    </row>
    <row r="1862" spans="15:15" x14ac:dyDescent="0.25">
      <c r="O1862" s="41"/>
    </row>
    <row r="1863" spans="15:15" x14ac:dyDescent="0.25">
      <c r="O1863" s="41"/>
    </row>
    <row r="1864" spans="15:15" x14ac:dyDescent="0.25">
      <c r="O1864" s="41"/>
    </row>
    <row r="1865" spans="15:15" x14ac:dyDescent="0.25">
      <c r="O1865" s="41"/>
    </row>
    <row r="1866" spans="15:15" x14ac:dyDescent="0.25">
      <c r="O1866" s="41"/>
    </row>
    <row r="1867" spans="15:15" x14ac:dyDescent="0.25">
      <c r="O1867" s="41"/>
    </row>
    <row r="1868" spans="15:15" x14ac:dyDescent="0.25">
      <c r="O1868" s="41"/>
    </row>
    <row r="1869" spans="15:15" x14ac:dyDescent="0.25">
      <c r="O1869" s="41"/>
    </row>
    <row r="1870" spans="15:15" x14ac:dyDescent="0.25">
      <c r="O1870" s="41"/>
    </row>
    <row r="1871" spans="15:15" x14ac:dyDescent="0.25">
      <c r="O1871" s="41"/>
    </row>
    <row r="1872" spans="15:15" x14ac:dyDescent="0.25">
      <c r="O1872" s="41"/>
    </row>
    <row r="1873" spans="15:15" x14ac:dyDescent="0.25">
      <c r="O1873" s="41"/>
    </row>
    <row r="1874" spans="15:15" x14ac:dyDescent="0.25">
      <c r="O1874" s="41"/>
    </row>
    <row r="1875" spans="15:15" x14ac:dyDescent="0.25">
      <c r="O1875" s="41"/>
    </row>
    <row r="1876" spans="15:15" x14ac:dyDescent="0.25">
      <c r="O1876" s="41"/>
    </row>
    <row r="1877" spans="15:15" x14ac:dyDescent="0.25">
      <c r="O1877" s="41"/>
    </row>
    <row r="1878" spans="15:15" x14ac:dyDescent="0.25">
      <c r="O1878" s="41"/>
    </row>
    <row r="1879" spans="15:15" x14ac:dyDescent="0.25">
      <c r="O1879" s="41"/>
    </row>
    <row r="1880" spans="15:15" x14ac:dyDescent="0.25">
      <c r="O1880" s="41"/>
    </row>
    <row r="1881" spans="15:15" x14ac:dyDescent="0.25">
      <c r="O1881" s="41"/>
    </row>
    <row r="1882" spans="15:15" x14ac:dyDescent="0.25">
      <c r="O1882" s="41"/>
    </row>
    <row r="1883" spans="15:15" x14ac:dyDescent="0.25">
      <c r="O1883" s="41"/>
    </row>
    <row r="1884" spans="15:15" x14ac:dyDescent="0.25">
      <c r="O1884" s="41"/>
    </row>
    <row r="1885" spans="15:15" x14ac:dyDescent="0.25">
      <c r="O1885" s="41"/>
    </row>
    <row r="1886" spans="15:15" x14ac:dyDescent="0.25">
      <c r="O1886" s="41"/>
    </row>
    <row r="1887" spans="15:15" x14ac:dyDescent="0.25">
      <c r="O1887" s="41"/>
    </row>
    <row r="1888" spans="15:15" x14ac:dyDescent="0.25">
      <c r="O1888" s="41"/>
    </row>
    <row r="1889" spans="15:15" x14ac:dyDescent="0.25">
      <c r="O1889" s="41"/>
    </row>
    <row r="1890" spans="15:15" x14ac:dyDescent="0.25">
      <c r="O1890" s="41"/>
    </row>
    <row r="1891" spans="15:15" x14ac:dyDescent="0.25">
      <c r="O1891" s="41"/>
    </row>
    <row r="1892" spans="15:15" x14ac:dyDescent="0.25">
      <c r="O1892" s="41"/>
    </row>
    <row r="1893" spans="15:15" x14ac:dyDescent="0.25">
      <c r="O1893" s="41"/>
    </row>
    <row r="1894" spans="15:15" x14ac:dyDescent="0.25">
      <c r="O1894" s="41"/>
    </row>
    <row r="1895" spans="15:15" x14ac:dyDescent="0.25">
      <c r="O1895" s="41"/>
    </row>
    <row r="1896" spans="15:15" x14ac:dyDescent="0.25">
      <c r="O1896" s="41"/>
    </row>
    <row r="1897" spans="15:15" x14ac:dyDescent="0.25">
      <c r="O1897" s="41"/>
    </row>
    <row r="1898" spans="15:15" x14ac:dyDescent="0.25">
      <c r="O1898" s="41"/>
    </row>
    <row r="1899" spans="15:15" x14ac:dyDescent="0.25">
      <c r="O1899" s="41"/>
    </row>
    <row r="1900" spans="15:15" x14ac:dyDescent="0.25">
      <c r="O1900" s="41"/>
    </row>
    <row r="1901" spans="15:15" x14ac:dyDescent="0.25">
      <c r="O1901" s="41"/>
    </row>
    <row r="1902" spans="15:15" x14ac:dyDescent="0.25">
      <c r="O1902" s="41"/>
    </row>
    <row r="1903" spans="15:15" x14ac:dyDescent="0.25">
      <c r="O1903" s="41"/>
    </row>
    <row r="1904" spans="15:15" x14ac:dyDescent="0.25">
      <c r="O1904" s="41"/>
    </row>
    <row r="1905" spans="15:15" x14ac:dyDescent="0.25">
      <c r="O1905" s="41"/>
    </row>
    <row r="1906" spans="15:15" x14ac:dyDescent="0.25">
      <c r="O1906" s="41"/>
    </row>
    <row r="1907" spans="15:15" x14ac:dyDescent="0.25">
      <c r="O1907" s="41"/>
    </row>
    <row r="1908" spans="15:15" x14ac:dyDescent="0.25">
      <c r="O1908" s="41"/>
    </row>
    <row r="1909" spans="15:15" x14ac:dyDescent="0.25">
      <c r="O1909" s="41"/>
    </row>
    <row r="1910" spans="15:15" x14ac:dyDescent="0.25">
      <c r="O1910" s="41"/>
    </row>
    <row r="1911" spans="15:15" x14ac:dyDescent="0.25">
      <c r="O1911" s="41"/>
    </row>
    <row r="1912" spans="15:15" x14ac:dyDescent="0.25">
      <c r="O1912" s="41"/>
    </row>
    <row r="1913" spans="15:15" x14ac:dyDescent="0.25">
      <c r="O1913" s="41"/>
    </row>
    <row r="1914" spans="15:15" x14ac:dyDescent="0.25">
      <c r="O1914" s="41"/>
    </row>
    <row r="1915" spans="15:15" x14ac:dyDescent="0.25">
      <c r="O1915" s="41"/>
    </row>
    <row r="1916" spans="15:15" x14ac:dyDescent="0.25">
      <c r="O1916" s="41"/>
    </row>
    <row r="1917" spans="15:15" x14ac:dyDescent="0.25">
      <c r="O1917" s="41"/>
    </row>
    <row r="1918" spans="15:15" x14ac:dyDescent="0.25">
      <c r="O1918" s="41"/>
    </row>
    <row r="1919" spans="15:15" x14ac:dyDescent="0.25">
      <c r="O1919" s="41"/>
    </row>
    <row r="1920" spans="15:15" x14ac:dyDescent="0.25">
      <c r="O1920" s="41"/>
    </row>
    <row r="1921" spans="15:15" x14ac:dyDescent="0.25">
      <c r="O1921" s="41"/>
    </row>
    <row r="1922" spans="15:15" x14ac:dyDescent="0.25">
      <c r="O1922" s="41"/>
    </row>
    <row r="1923" spans="15:15" x14ac:dyDescent="0.25">
      <c r="O1923" s="41"/>
    </row>
    <row r="1924" spans="15:15" x14ac:dyDescent="0.25">
      <c r="O1924" s="41"/>
    </row>
    <row r="1925" spans="15:15" x14ac:dyDescent="0.25">
      <c r="O1925" s="41"/>
    </row>
    <row r="1926" spans="15:15" x14ac:dyDescent="0.25">
      <c r="O1926" s="41"/>
    </row>
    <row r="1927" spans="15:15" x14ac:dyDescent="0.25">
      <c r="O1927" s="41"/>
    </row>
    <row r="1928" spans="15:15" x14ac:dyDescent="0.25">
      <c r="O1928" s="41"/>
    </row>
    <row r="1929" spans="15:15" x14ac:dyDescent="0.25">
      <c r="O1929" s="41"/>
    </row>
    <row r="1930" spans="15:15" x14ac:dyDescent="0.25">
      <c r="O1930" s="41"/>
    </row>
    <row r="1931" spans="15:15" x14ac:dyDescent="0.25">
      <c r="O1931" s="41"/>
    </row>
    <row r="1932" spans="15:15" x14ac:dyDescent="0.25">
      <c r="O1932" s="41"/>
    </row>
    <row r="1933" spans="15:15" x14ac:dyDescent="0.25">
      <c r="O1933" s="41"/>
    </row>
    <row r="1934" spans="15:15" x14ac:dyDescent="0.25">
      <c r="O1934" s="41"/>
    </row>
    <row r="1935" spans="15:15" x14ac:dyDescent="0.25">
      <c r="O1935" s="41"/>
    </row>
    <row r="1936" spans="15:15" x14ac:dyDescent="0.25">
      <c r="O1936" s="41"/>
    </row>
    <row r="1937" spans="15:15" x14ac:dyDescent="0.25">
      <c r="O1937" s="41"/>
    </row>
    <row r="1938" spans="15:15" x14ac:dyDescent="0.25">
      <c r="O1938" s="41"/>
    </row>
    <row r="1939" spans="15:15" x14ac:dyDescent="0.25">
      <c r="O1939" s="41"/>
    </row>
    <row r="1940" spans="15:15" x14ac:dyDescent="0.25">
      <c r="O1940" s="41"/>
    </row>
    <row r="1941" spans="15:15" x14ac:dyDescent="0.25">
      <c r="O1941" s="41"/>
    </row>
    <row r="1942" spans="15:15" x14ac:dyDescent="0.25">
      <c r="O1942" s="41"/>
    </row>
    <row r="1943" spans="15:15" x14ac:dyDescent="0.25">
      <c r="O1943" s="41"/>
    </row>
    <row r="1944" spans="15:15" x14ac:dyDescent="0.25">
      <c r="O1944" s="41"/>
    </row>
    <row r="1945" spans="15:15" x14ac:dyDescent="0.25">
      <c r="O1945" s="41"/>
    </row>
    <row r="1946" spans="15:15" x14ac:dyDescent="0.25">
      <c r="O1946" s="41"/>
    </row>
    <row r="1947" spans="15:15" x14ac:dyDescent="0.25">
      <c r="O1947" s="41"/>
    </row>
    <row r="1948" spans="15:15" x14ac:dyDescent="0.25">
      <c r="O1948" s="41"/>
    </row>
    <row r="1949" spans="15:15" x14ac:dyDescent="0.25">
      <c r="O1949" s="41"/>
    </row>
    <row r="1950" spans="15:15" x14ac:dyDescent="0.25">
      <c r="O1950" s="41"/>
    </row>
    <row r="1951" spans="15:15" x14ac:dyDescent="0.25">
      <c r="O1951" s="41"/>
    </row>
    <row r="1952" spans="15:15" x14ac:dyDescent="0.25">
      <c r="O1952" s="41"/>
    </row>
    <row r="1953" spans="15:15" x14ac:dyDescent="0.25">
      <c r="O1953" s="41"/>
    </row>
    <row r="1954" spans="15:15" x14ac:dyDescent="0.25">
      <c r="O1954" s="41"/>
    </row>
    <row r="1955" spans="15:15" x14ac:dyDescent="0.25">
      <c r="O1955" s="41"/>
    </row>
    <row r="1956" spans="15:15" x14ac:dyDescent="0.25">
      <c r="O1956" s="41"/>
    </row>
    <row r="1957" spans="15:15" x14ac:dyDescent="0.25">
      <c r="O1957" s="41"/>
    </row>
    <row r="1958" spans="15:15" x14ac:dyDescent="0.25">
      <c r="O1958" s="41"/>
    </row>
    <row r="1959" spans="15:15" x14ac:dyDescent="0.25">
      <c r="O1959" s="41"/>
    </row>
    <row r="1960" spans="15:15" x14ac:dyDescent="0.25">
      <c r="O1960" s="41"/>
    </row>
    <row r="1961" spans="15:15" x14ac:dyDescent="0.25">
      <c r="O1961" s="41"/>
    </row>
    <row r="1962" spans="15:15" x14ac:dyDescent="0.25">
      <c r="O1962" s="41"/>
    </row>
    <row r="1963" spans="15:15" x14ac:dyDescent="0.25">
      <c r="O1963" s="41"/>
    </row>
    <row r="1964" spans="15:15" x14ac:dyDescent="0.25">
      <c r="O1964" s="41"/>
    </row>
    <row r="1965" spans="15:15" x14ac:dyDescent="0.25">
      <c r="O1965" s="41"/>
    </row>
    <row r="1966" spans="15:15" x14ac:dyDescent="0.25">
      <c r="O1966" s="41"/>
    </row>
    <row r="1967" spans="15:15" x14ac:dyDescent="0.25">
      <c r="O1967" s="41"/>
    </row>
    <row r="1968" spans="15:15" x14ac:dyDescent="0.25">
      <c r="O1968" s="41"/>
    </row>
    <row r="1969" spans="15:15" x14ac:dyDescent="0.25">
      <c r="O1969" s="41"/>
    </row>
    <row r="1970" spans="15:15" x14ac:dyDescent="0.25">
      <c r="O1970" s="41"/>
    </row>
    <row r="1971" spans="15:15" x14ac:dyDescent="0.25">
      <c r="O1971" s="41"/>
    </row>
    <row r="1972" spans="15:15" x14ac:dyDescent="0.25">
      <c r="O1972" s="41"/>
    </row>
    <row r="1973" spans="15:15" x14ac:dyDescent="0.25">
      <c r="O1973" s="41"/>
    </row>
    <row r="1974" spans="15:15" x14ac:dyDescent="0.25">
      <c r="O1974" s="41"/>
    </row>
    <row r="1975" spans="15:15" x14ac:dyDescent="0.25">
      <c r="O1975" s="41"/>
    </row>
    <row r="1976" spans="15:15" x14ac:dyDescent="0.25">
      <c r="O1976" s="41"/>
    </row>
    <row r="1977" spans="15:15" x14ac:dyDescent="0.25">
      <c r="O1977" s="41"/>
    </row>
    <row r="1978" spans="15:15" x14ac:dyDescent="0.25">
      <c r="O1978" s="41"/>
    </row>
    <row r="1979" spans="15:15" x14ac:dyDescent="0.25">
      <c r="O1979" s="41"/>
    </row>
    <row r="1980" spans="15:15" x14ac:dyDescent="0.25">
      <c r="O1980" s="41"/>
    </row>
    <row r="1981" spans="15:15" x14ac:dyDescent="0.25">
      <c r="O1981" s="41"/>
    </row>
    <row r="1982" spans="15:15" x14ac:dyDescent="0.25">
      <c r="O1982" s="41"/>
    </row>
    <row r="1983" spans="15:15" x14ac:dyDescent="0.25">
      <c r="O1983" s="41"/>
    </row>
    <row r="1984" spans="15:15" x14ac:dyDescent="0.25">
      <c r="O1984" s="41"/>
    </row>
    <row r="1985" spans="15:15" x14ac:dyDescent="0.25">
      <c r="O1985" s="41"/>
    </row>
    <row r="1986" spans="15:15" x14ac:dyDescent="0.25">
      <c r="O1986" s="41"/>
    </row>
    <row r="1987" spans="15:15" x14ac:dyDescent="0.25">
      <c r="O1987" s="41"/>
    </row>
    <row r="1988" spans="15:15" x14ac:dyDescent="0.25">
      <c r="O1988" s="41"/>
    </row>
    <row r="1989" spans="15:15" x14ac:dyDescent="0.25">
      <c r="O1989" s="41"/>
    </row>
    <row r="1990" spans="15:15" x14ac:dyDescent="0.25">
      <c r="O1990" s="41"/>
    </row>
    <row r="1991" spans="15:15" x14ac:dyDescent="0.25">
      <c r="O1991" s="41"/>
    </row>
    <row r="1992" spans="15:15" x14ac:dyDescent="0.25">
      <c r="O1992" s="41"/>
    </row>
    <row r="1993" spans="15:15" x14ac:dyDescent="0.25">
      <c r="O1993" s="41"/>
    </row>
    <row r="1994" spans="15:15" x14ac:dyDescent="0.25">
      <c r="O1994" s="41"/>
    </row>
    <row r="1995" spans="15:15" x14ac:dyDescent="0.25">
      <c r="O1995" s="41"/>
    </row>
    <row r="1996" spans="15:15" x14ac:dyDescent="0.25">
      <c r="O1996" s="41"/>
    </row>
    <row r="1997" spans="15:15" x14ac:dyDescent="0.25">
      <c r="O1997" s="41"/>
    </row>
    <row r="1998" spans="15:15" x14ac:dyDescent="0.25">
      <c r="O1998" s="41"/>
    </row>
    <row r="1999" spans="15:15" x14ac:dyDescent="0.25">
      <c r="O1999" s="41"/>
    </row>
    <row r="2000" spans="15:15" x14ac:dyDescent="0.25">
      <c r="O2000" s="41"/>
    </row>
    <row r="2001" spans="15:15" x14ac:dyDescent="0.25">
      <c r="O2001" s="41"/>
    </row>
    <row r="2002" spans="15:15" x14ac:dyDescent="0.25">
      <c r="O2002" s="41"/>
    </row>
    <row r="2003" spans="15:15" x14ac:dyDescent="0.25">
      <c r="O2003" s="41"/>
    </row>
    <row r="2004" spans="15:15" x14ac:dyDescent="0.25">
      <c r="O2004" s="41"/>
    </row>
    <row r="2005" spans="15:15" x14ac:dyDescent="0.25">
      <c r="O2005" s="41"/>
    </row>
    <row r="2006" spans="15:15" x14ac:dyDescent="0.25">
      <c r="O2006" s="41"/>
    </row>
    <row r="2007" spans="15:15" x14ac:dyDescent="0.25">
      <c r="O2007" s="41"/>
    </row>
    <row r="2008" spans="15:15" x14ac:dyDescent="0.25">
      <c r="O2008" s="41"/>
    </row>
    <row r="2009" spans="15:15" x14ac:dyDescent="0.25">
      <c r="O2009" s="41"/>
    </row>
    <row r="2010" spans="15:15" x14ac:dyDescent="0.25">
      <c r="O2010" s="41"/>
    </row>
    <row r="2011" spans="15:15" x14ac:dyDescent="0.25">
      <c r="O2011" s="41"/>
    </row>
    <row r="2012" spans="15:15" x14ac:dyDescent="0.25">
      <c r="O2012" s="41"/>
    </row>
    <row r="2013" spans="15:15" x14ac:dyDescent="0.25">
      <c r="O2013" s="41"/>
    </row>
    <row r="2014" spans="15:15" x14ac:dyDescent="0.25">
      <c r="O2014" s="41"/>
    </row>
    <row r="2015" spans="15:15" x14ac:dyDescent="0.25">
      <c r="O2015" s="41"/>
    </row>
    <row r="2016" spans="15:15" x14ac:dyDescent="0.25">
      <c r="O2016" s="41"/>
    </row>
    <row r="2017" spans="15:15" x14ac:dyDescent="0.25">
      <c r="O2017" s="41"/>
    </row>
    <row r="2018" spans="15:15" x14ac:dyDescent="0.25">
      <c r="O2018" s="41"/>
    </row>
    <row r="2019" spans="15:15" x14ac:dyDescent="0.25">
      <c r="O2019" s="41"/>
    </row>
    <row r="2020" spans="15:15" x14ac:dyDescent="0.25">
      <c r="O2020" s="41"/>
    </row>
    <row r="2021" spans="15:15" x14ac:dyDescent="0.25">
      <c r="O2021" s="41"/>
    </row>
    <row r="2022" spans="15:15" x14ac:dyDescent="0.25">
      <c r="O2022" s="41"/>
    </row>
    <row r="2023" spans="15:15" x14ac:dyDescent="0.25">
      <c r="O2023" s="41"/>
    </row>
    <row r="2024" spans="15:15" x14ac:dyDescent="0.25">
      <c r="O2024" s="41"/>
    </row>
    <row r="2025" spans="15:15" x14ac:dyDescent="0.25">
      <c r="O2025" s="41"/>
    </row>
    <row r="2026" spans="15:15" x14ac:dyDescent="0.25">
      <c r="O2026" s="41"/>
    </row>
    <row r="2027" spans="15:15" x14ac:dyDescent="0.25">
      <c r="O2027" s="41"/>
    </row>
    <row r="2028" spans="15:15" x14ac:dyDescent="0.25">
      <c r="O2028" s="41"/>
    </row>
    <row r="2029" spans="15:15" x14ac:dyDescent="0.25">
      <c r="O2029" s="41"/>
    </row>
    <row r="2030" spans="15:15" x14ac:dyDescent="0.25">
      <c r="O2030" s="41"/>
    </row>
    <row r="2031" spans="15:15" x14ac:dyDescent="0.25">
      <c r="O2031" s="41"/>
    </row>
    <row r="2032" spans="15:15" x14ac:dyDescent="0.25">
      <c r="O2032" s="41"/>
    </row>
    <row r="2033" spans="15:15" x14ac:dyDescent="0.25">
      <c r="O2033" s="41"/>
    </row>
    <row r="2034" spans="15:15" x14ac:dyDescent="0.25">
      <c r="O2034" s="41"/>
    </row>
    <row r="2035" spans="15:15" x14ac:dyDescent="0.25">
      <c r="O2035" s="41"/>
    </row>
    <row r="2036" spans="15:15" x14ac:dyDescent="0.25">
      <c r="O2036" s="41"/>
    </row>
    <row r="2037" spans="15:15" x14ac:dyDescent="0.25">
      <c r="O2037" s="41"/>
    </row>
    <row r="2038" spans="15:15" x14ac:dyDescent="0.25">
      <c r="O2038" s="41"/>
    </row>
    <row r="2039" spans="15:15" x14ac:dyDescent="0.25">
      <c r="O2039" s="41"/>
    </row>
    <row r="2040" spans="15:15" x14ac:dyDescent="0.25">
      <c r="O2040" s="41"/>
    </row>
    <row r="2041" spans="15:15" x14ac:dyDescent="0.25">
      <c r="O2041" s="41"/>
    </row>
    <row r="2042" spans="15:15" x14ac:dyDescent="0.25">
      <c r="O2042" s="41"/>
    </row>
    <row r="2043" spans="15:15" x14ac:dyDescent="0.25">
      <c r="O2043" s="41"/>
    </row>
    <row r="2044" spans="15:15" x14ac:dyDescent="0.25">
      <c r="O2044" s="41"/>
    </row>
    <row r="2045" spans="15:15" x14ac:dyDescent="0.25">
      <c r="O2045" s="41"/>
    </row>
    <row r="2046" spans="15:15" x14ac:dyDescent="0.25">
      <c r="O2046" s="41"/>
    </row>
    <row r="2047" spans="15:15" x14ac:dyDescent="0.25">
      <c r="O2047" s="41"/>
    </row>
    <row r="2048" spans="15:15" x14ac:dyDescent="0.25">
      <c r="O2048" s="41"/>
    </row>
    <row r="2049" spans="15:15" x14ac:dyDescent="0.25">
      <c r="O2049" s="41"/>
    </row>
    <row r="2050" spans="15:15" x14ac:dyDescent="0.25">
      <c r="O2050" s="41"/>
    </row>
    <row r="2051" spans="15:15" x14ac:dyDescent="0.25">
      <c r="O2051" s="41"/>
    </row>
    <row r="2052" spans="15:15" x14ac:dyDescent="0.25">
      <c r="O2052" s="41"/>
    </row>
    <row r="2053" spans="15:15" x14ac:dyDescent="0.25">
      <c r="O2053" s="41"/>
    </row>
    <row r="2054" spans="15:15" x14ac:dyDescent="0.25">
      <c r="O2054" s="41"/>
    </row>
    <row r="2055" spans="15:15" x14ac:dyDescent="0.25">
      <c r="O2055" s="41"/>
    </row>
    <row r="2056" spans="15:15" x14ac:dyDescent="0.25">
      <c r="O2056" s="41"/>
    </row>
    <row r="2057" spans="15:15" x14ac:dyDescent="0.25">
      <c r="O2057" s="41"/>
    </row>
    <row r="2058" spans="15:15" x14ac:dyDescent="0.25">
      <c r="O2058" s="41"/>
    </row>
    <row r="2059" spans="15:15" x14ac:dyDescent="0.25">
      <c r="O2059" s="41"/>
    </row>
    <row r="2060" spans="15:15" x14ac:dyDescent="0.25">
      <c r="O2060" s="41"/>
    </row>
    <row r="2061" spans="15:15" x14ac:dyDescent="0.25">
      <c r="O2061" s="41"/>
    </row>
    <row r="2062" spans="15:15" x14ac:dyDescent="0.25">
      <c r="O2062" s="41"/>
    </row>
    <row r="2063" spans="15:15" x14ac:dyDescent="0.25">
      <c r="O2063" s="41"/>
    </row>
    <row r="2064" spans="15:15" x14ac:dyDescent="0.25">
      <c r="O2064" s="41"/>
    </row>
    <row r="2065" spans="15:15" x14ac:dyDescent="0.25">
      <c r="O2065" s="41"/>
    </row>
    <row r="2066" spans="15:15" x14ac:dyDescent="0.25">
      <c r="O2066" s="41"/>
    </row>
    <row r="2067" spans="15:15" x14ac:dyDescent="0.25">
      <c r="O2067" s="41"/>
    </row>
    <row r="2068" spans="15:15" x14ac:dyDescent="0.25">
      <c r="O2068" s="41"/>
    </row>
    <row r="2069" spans="15:15" x14ac:dyDescent="0.25">
      <c r="O2069" s="41"/>
    </row>
    <row r="2070" spans="15:15" x14ac:dyDescent="0.25">
      <c r="O2070" s="41"/>
    </row>
    <row r="2071" spans="15:15" x14ac:dyDescent="0.25">
      <c r="O2071" s="41"/>
    </row>
    <row r="2072" spans="15:15" x14ac:dyDescent="0.25">
      <c r="O2072" s="41"/>
    </row>
    <row r="2073" spans="15:15" x14ac:dyDescent="0.25">
      <c r="O2073" s="41"/>
    </row>
    <row r="2074" spans="15:15" x14ac:dyDescent="0.25">
      <c r="O2074" s="41"/>
    </row>
    <row r="2075" spans="15:15" x14ac:dyDescent="0.25">
      <c r="O2075" s="41"/>
    </row>
    <row r="2076" spans="15:15" x14ac:dyDescent="0.25">
      <c r="O2076" s="41"/>
    </row>
    <row r="2077" spans="15:15" x14ac:dyDescent="0.25">
      <c r="O2077" s="41"/>
    </row>
    <row r="2078" spans="15:15" x14ac:dyDescent="0.25">
      <c r="O2078" s="41"/>
    </row>
    <row r="2079" spans="15:15" x14ac:dyDescent="0.25">
      <c r="O2079" s="41"/>
    </row>
    <row r="2080" spans="15:15" x14ac:dyDescent="0.25">
      <c r="O2080" s="41"/>
    </row>
    <row r="2081" spans="15:15" x14ac:dyDescent="0.25">
      <c r="O2081" s="41"/>
    </row>
    <row r="2082" spans="15:15" x14ac:dyDescent="0.25">
      <c r="O2082" s="41"/>
    </row>
    <row r="2083" spans="15:15" x14ac:dyDescent="0.25">
      <c r="O2083" s="41"/>
    </row>
    <row r="2084" spans="15:15" x14ac:dyDescent="0.25">
      <c r="O2084" s="41"/>
    </row>
    <row r="2085" spans="15:15" x14ac:dyDescent="0.25">
      <c r="O2085" s="41"/>
    </row>
    <row r="2086" spans="15:15" x14ac:dyDescent="0.25">
      <c r="O2086" s="41"/>
    </row>
    <row r="2087" spans="15:15" x14ac:dyDescent="0.25">
      <c r="O2087" s="41"/>
    </row>
    <row r="2088" spans="15:15" x14ac:dyDescent="0.25">
      <c r="O2088" s="41"/>
    </row>
    <row r="2089" spans="15:15" x14ac:dyDescent="0.25">
      <c r="O2089" s="41"/>
    </row>
    <row r="2090" spans="15:15" x14ac:dyDescent="0.25">
      <c r="O2090" s="41"/>
    </row>
    <row r="2091" spans="15:15" x14ac:dyDescent="0.25">
      <c r="O2091" s="41"/>
    </row>
    <row r="2092" spans="15:15" x14ac:dyDescent="0.25">
      <c r="O2092" s="41"/>
    </row>
    <row r="2093" spans="15:15" x14ac:dyDescent="0.25">
      <c r="O2093" s="41"/>
    </row>
    <row r="2094" spans="15:15" x14ac:dyDescent="0.25">
      <c r="O2094" s="41"/>
    </row>
    <row r="2095" spans="15:15" x14ac:dyDescent="0.25">
      <c r="O2095" s="41"/>
    </row>
    <row r="2096" spans="15:15" x14ac:dyDescent="0.25">
      <c r="O2096" s="41"/>
    </row>
    <row r="2097" spans="15:15" x14ac:dyDescent="0.25">
      <c r="O2097" s="41"/>
    </row>
    <row r="2098" spans="15:15" x14ac:dyDescent="0.25">
      <c r="O2098" s="41"/>
    </row>
    <row r="2099" spans="15:15" x14ac:dyDescent="0.25">
      <c r="O2099" s="41"/>
    </row>
    <row r="2100" spans="15:15" x14ac:dyDescent="0.25">
      <c r="O2100" s="41"/>
    </row>
    <row r="2101" spans="15:15" x14ac:dyDescent="0.25">
      <c r="O2101" s="41"/>
    </row>
    <row r="2102" spans="15:15" x14ac:dyDescent="0.25">
      <c r="O2102" s="41"/>
    </row>
    <row r="2103" spans="15:15" x14ac:dyDescent="0.25">
      <c r="O2103" s="41"/>
    </row>
    <row r="2104" spans="15:15" x14ac:dyDescent="0.25">
      <c r="O2104" s="41"/>
    </row>
    <row r="2105" spans="15:15" x14ac:dyDescent="0.25">
      <c r="O2105" s="41"/>
    </row>
    <row r="2106" spans="15:15" x14ac:dyDescent="0.25">
      <c r="O2106" s="41"/>
    </row>
    <row r="2107" spans="15:15" x14ac:dyDescent="0.25">
      <c r="O2107" s="41"/>
    </row>
    <row r="2108" spans="15:15" x14ac:dyDescent="0.25">
      <c r="O2108" s="41"/>
    </row>
    <row r="2109" spans="15:15" x14ac:dyDescent="0.25">
      <c r="O2109" s="41"/>
    </row>
    <row r="2110" spans="15:15" x14ac:dyDescent="0.25">
      <c r="O2110" s="41"/>
    </row>
    <row r="2111" spans="15:15" x14ac:dyDescent="0.25">
      <c r="O2111" s="41"/>
    </row>
    <row r="2112" spans="15:15" x14ac:dyDescent="0.25">
      <c r="O2112" s="41"/>
    </row>
    <row r="2113" spans="15:15" x14ac:dyDescent="0.25">
      <c r="O2113" s="41"/>
    </row>
    <row r="2114" spans="15:15" x14ac:dyDescent="0.25">
      <c r="O2114" s="41"/>
    </row>
    <row r="2115" spans="15:15" x14ac:dyDescent="0.25">
      <c r="O2115" s="41"/>
    </row>
    <row r="2116" spans="15:15" x14ac:dyDescent="0.25">
      <c r="O2116" s="41"/>
    </row>
    <row r="2117" spans="15:15" x14ac:dyDescent="0.25">
      <c r="O2117" s="41"/>
    </row>
    <row r="2118" spans="15:15" x14ac:dyDescent="0.25">
      <c r="O2118" s="41"/>
    </row>
    <row r="2119" spans="15:15" x14ac:dyDescent="0.25">
      <c r="O2119" s="41"/>
    </row>
    <row r="2120" spans="15:15" x14ac:dyDescent="0.25">
      <c r="O2120" s="41"/>
    </row>
    <row r="2121" spans="15:15" x14ac:dyDescent="0.25">
      <c r="O2121" s="41"/>
    </row>
    <row r="2122" spans="15:15" x14ac:dyDescent="0.25">
      <c r="O2122" s="41"/>
    </row>
    <row r="2123" spans="15:15" x14ac:dyDescent="0.25">
      <c r="O2123" s="41"/>
    </row>
    <row r="2124" spans="15:15" x14ac:dyDescent="0.25">
      <c r="O2124" s="41"/>
    </row>
    <row r="2125" spans="15:15" x14ac:dyDescent="0.25">
      <c r="O2125" s="41"/>
    </row>
    <row r="2126" spans="15:15" x14ac:dyDescent="0.25">
      <c r="O2126" s="41"/>
    </row>
    <row r="2127" spans="15:15" x14ac:dyDescent="0.25">
      <c r="O2127" s="41"/>
    </row>
    <row r="2128" spans="15:15" x14ac:dyDescent="0.25">
      <c r="O2128" s="41"/>
    </row>
    <row r="2129" spans="15:15" x14ac:dyDescent="0.25">
      <c r="O2129" s="41"/>
    </row>
    <row r="2130" spans="15:15" x14ac:dyDescent="0.25">
      <c r="O2130" s="41"/>
    </row>
    <row r="2131" spans="15:15" x14ac:dyDescent="0.25">
      <c r="O2131" s="41"/>
    </row>
    <row r="2132" spans="15:15" x14ac:dyDescent="0.25">
      <c r="O2132" s="41"/>
    </row>
    <row r="2133" spans="15:15" x14ac:dyDescent="0.25">
      <c r="O2133" s="41"/>
    </row>
    <row r="2134" spans="15:15" x14ac:dyDescent="0.25">
      <c r="O2134" s="41"/>
    </row>
    <row r="2135" spans="15:15" x14ac:dyDescent="0.25">
      <c r="O2135" s="41"/>
    </row>
    <row r="2136" spans="15:15" x14ac:dyDescent="0.25">
      <c r="O2136" s="41"/>
    </row>
    <row r="2137" spans="15:15" x14ac:dyDescent="0.25">
      <c r="O2137" s="41"/>
    </row>
    <row r="2138" spans="15:15" x14ac:dyDescent="0.25">
      <c r="O2138" s="41"/>
    </row>
    <row r="2139" spans="15:15" x14ac:dyDescent="0.25">
      <c r="O2139" s="41"/>
    </row>
    <row r="2140" spans="15:15" x14ac:dyDescent="0.25">
      <c r="O2140" s="41"/>
    </row>
    <row r="2141" spans="15:15" x14ac:dyDescent="0.25">
      <c r="O2141" s="41"/>
    </row>
    <row r="2142" spans="15:15" x14ac:dyDescent="0.25">
      <c r="O2142" s="41"/>
    </row>
    <row r="2143" spans="15:15" x14ac:dyDescent="0.25">
      <c r="O2143" s="41"/>
    </row>
    <row r="2144" spans="15:15" x14ac:dyDescent="0.25">
      <c r="O2144" s="41"/>
    </row>
    <row r="2145" spans="15:15" x14ac:dyDescent="0.25">
      <c r="O2145" s="41"/>
    </row>
    <row r="2146" spans="15:15" x14ac:dyDescent="0.25">
      <c r="O2146" s="41"/>
    </row>
    <row r="2147" spans="15:15" x14ac:dyDescent="0.25">
      <c r="O2147" s="41"/>
    </row>
    <row r="2148" spans="15:15" x14ac:dyDescent="0.25">
      <c r="O2148" s="41"/>
    </row>
    <row r="2149" spans="15:15" x14ac:dyDescent="0.25">
      <c r="O2149" s="41"/>
    </row>
    <row r="2150" spans="15:15" x14ac:dyDescent="0.25">
      <c r="O2150" s="41"/>
    </row>
    <row r="2151" spans="15:15" x14ac:dyDescent="0.25">
      <c r="O2151" s="41"/>
    </row>
    <row r="2152" spans="15:15" x14ac:dyDescent="0.25">
      <c r="O2152" s="41"/>
    </row>
    <row r="2153" spans="15:15" x14ac:dyDescent="0.25">
      <c r="O2153" s="41"/>
    </row>
    <row r="2154" spans="15:15" x14ac:dyDescent="0.25">
      <c r="O2154" s="41"/>
    </row>
    <row r="2155" spans="15:15" x14ac:dyDescent="0.25">
      <c r="O2155" s="41"/>
    </row>
    <row r="2156" spans="15:15" x14ac:dyDescent="0.25">
      <c r="O2156" s="41"/>
    </row>
    <row r="2157" spans="15:15" x14ac:dyDescent="0.25">
      <c r="O2157" s="41"/>
    </row>
    <row r="2158" spans="15:15" x14ac:dyDescent="0.25">
      <c r="O2158" s="41"/>
    </row>
    <row r="2159" spans="15:15" x14ac:dyDescent="0.25">
      <c r="O2159" s="41"/>
    </row>
    <row r="2160" spans="15:15" x14ac:dyDescent="0.25">
      <c r="O2160" s="41"/>
    </row>
    <row r="2161" spans="15:15" x14ac:dyDescent="0.25">
      <c r="O2161" s="41"/>
    </row>
    <row r="2162" spans="15:15" x14ac:dyDescent="0.25">
      <c r="O2162" s="41"/>
    </row>
    <row r="2163" spans="15:15" x14ac:dyDescent="0.25">
      <c r="O2163" s="41"/>
    </row>
    <row r="2164" spans="15:15" x14ac:dyDescent="0.25">
      <c r="O2164" s="41"/>
    </row>
    <row r="2165" spans="15:15" x14ac:dyDescent="0.25">
      <c r="O2165" s="41"/>
    </row>
    <row r="2166" spans="15:15" x14ac:dyDescent="0.25">
      <c r="O2166" s="41"/>
    </row>
    <row r="2167" spans="15:15" x14ac:dyDescent="0.25">
      <c r="O2167" s="41"/>
    </row>
    <row r="2168" spans="15:15" x14ac:dyDescent="0.25">
      <c r="O2168" s="41"/>
    </row>
    <row r="2169" spans="15:15" x14ac:dyDescent="0.25">
      <c r="O2169" s="41"/>
    </row>
    <row r="2170" spans="15:15" x14ac:dyDescent="0.25">
      <c r="O2170" s="41"/>
    </row>
    <row r="2171" spans="15:15" x14ac:dyDescent="0.25">
      <c r="O2171" s="41"/>
    </row>
    <row r="2172" spans="15:15" x14ac:dyDescent="0.25">
      <c r="O2172" s="41"/>
    </row>
    <row r="2173" spans="15:15" x14ac:dyDescent="0.25">
      <c r="O2173" s="41"/>
    </row>
    <row r="2174" spans="15:15" x14ac:dyDescent="0.25">
      <c r="O2174" s="41"/>
    </row>
    <row r="2175" spans="15:15" x14ac:dyDescent="0.25">
      <c r="O2175" s="41"/>
    </row>
    <row r="2176" spans="15:15" x14ac:dyDescent="0.25">
      <c r="O2176" s="41"/>
    </row>
    <row r="2177" spans="15:15" x14ac:dyDescent="0.25">
      <c r="O2177" s="41"/>
    </row>
    <row r="2178" spans="15:15" x14ac:dyDescent="0.25">
      <c r="O2178" s="41"/>
    </row>
    <row r="2179" spans="15:15" x14ac:dyDescent="0.25">
      <c r="O2179" s="41"/>
    </row>
    <row r="2180" spans="15:15" x14ac:dyDescent="0.25">
      <c r="O2180" s="41"/>
    </row>
    <row r="2181" spans="15:15" x14ac:dyDescent="0.25">
      <c r="O2181" s="41"/>
    </row>
    <row r="2182" spans="15:15" x14ac:dyDescent="0.25">
      <c r="O2182" s="41"/>
    </row>
    <row r="2183" spans="15:15" x14ac:dyDescent="0.25">
      <c r="O2183" s="41"/>
    </row>
    <row r="2184" spans="15:15" x14ac:dyDescent="0.25">
      <c r="O2184" s="41"/>
    </row>
    <row r="2185" spans="15:15" x14ac:dyDescent="0.25">
      <c r="O2185" s="41"/>
    </row>
    <row r="2186" spans="15:15" x14ac:dyDescent="0.25">
      <c r="O2186" s="41"/>
    </row>
    <row r="2187" spans="15:15" x14ac:dyDescent="0.25">
      <c r="O2187" s="41"/>
    </row>
    <row r="2188" spans="15:15" x14ac:dyDescent="0.25">
      <c r="O2188" s="41"/>
    </row>
    <row r="2189" spans="15:15" x14ac:dyDescent="0.25">
      <c r="O2189" s="41"/>
    </row>
    <row r="2190" spans="15:15" x14ac:dyDescent="0.25">
      <c r="O2190" s="41"/>
    </row>
    <row r="2191" spans="15:15" x14ac:dyDescent="0.25">
      <c r="O2191" s="41"/>
    </row>
    <row r="2192" spans="15:15" x14ac:dyDescent="0.25">
      <c r="O2192" s="41"/>
    </row>
    <row r="2193" spans="15:15" x14ac:dyDescent="0.25">
      <c r="O2193" s="41"/>
    </row>
    <row r="2194" spans="15:15" x14ac:dyDescent="0.25">
      <c r="O2194" s="41"/>
    </row>
    <row r="2195" spans="15:15" x14ac:dyDescent="0.25">
      <c r="O2195" s="41"/>
    </row>
    <row r="2196" spans="15:15" x14ac:dyDescent="0.25">
      <c r="O2196" s="41"/>
    </row>
    <row r="2197" spans="15:15" x14ac:dyDescent="0.25">
      <c r="O2197" s="41"/>
    </row>
    <row r="2198" spans="15:15" x14ac:dyDescent="0.25">
      <c r="O2198" s="41"/>
    </row>
    <row r="2199" spans="15:15" x14ac:dyDescent="0.25">
      <c r="O2199" s="41"/>
    </row>
    <row r="2200" spans="15:15" x14ac:dyDescent="0.25">
      <c r="O2200" s="41"/>
    </row>
    <row r="2201" spans="15:15" x14ac:dyDescent="0.25">
      <c r="O2201" s="41"/>
    </row>
    <row r="2202" spans="15:15" x14ac:dyDescent="0.25">
      <c r="O2202" s="41"/>
    </row>
    <row r="2203" spans="15:15" x14ac:dyDescent="0.25">
      <c r="O2203" s="41"/>
    </row>
    <row r="2204" spans="15:15" x14ac:dyDescent="0.25">
      <c r="O2204" s="41"/>
    </row>
    <row r="2205" spans="15:15" x14ac:dyDescent="0.25">
      <c r="O2205" s="41"/>
    </row>
    <row r="2206" spans="15:15" x14ac:dyDescent="0.25">
      <c r="O2206" s="41"/>
    </row>
    <row r="2207" spans="15:15" x14ac:dyDescent="0.25">
      <c r="O2207" s="41"/>
    </row>
    <row r="2208" spans="15:15" x14ac:dyDescent="0.25">
      <c r="O2208" s="41"/>
    </row>
    <row r="2209" spans="15:15" x14ac:dyDescent="0.25">
      <c r="O2209" s="41"/>
    </row>
    <row r="2210" spans="15:15" x14ac:dyDescent="0.25">
      <c r="O2210" s="41"/>
    </row>
    <row r="2211" spans="15:15" x14ac:dyDescent="0.25">
      <c r="O2211" s="41"/>
    </row>
    <row r="2212" spans="15:15" x14ac:dyDescent="0.25">
      <c r="O2212" s="41"/>
    </row>
    <row r="2213" spans="15:15" x14ac:dyDescent="0.25">
      <c r="O2213" s="41"/>
    </row>
    <row r="2214" spans="15:15" x14ac:dyDescent="0.25">
      <c r="O2214" s="41"/>
    </row>
    <row r="2215" spans="15:15" x14ac:dyDescent="0.25">
      <c r="O2215" s="41"/>
    </row>
    <row r="2216" spans="15:15" x14ac:dyDescent="0.25">
      <c r="O2216" s="41"/>
    </row>
    <row r="2217" spans="15:15" x14ac:dyDescent="0.25">
      <c r="O2217" s="41"/>
    </row>
    <row r="2218" spans="15:15" x14ac:dyDescent="0.25">
      <c r="O2218" s="41"/>
    </row>
    <row r="2219" spans="15:15" x14ac:dyDescent="0.25">
      <c r="O2219" s="41"/>
    </row>
    <row r="2220" spans="15:15" x14ac:dyDescent="0.25">
      <c r="O2220" s="41"/>
    </row>
    <row r="2221" spans="15:15" x14ac:dyDescent="0.25">
      <c r="O2221" s="41"/>
    </row>
    <row r="2222" spans="15:15" x14ac:dyDescent="0.25">
      <c r="O2222" s="41"/>
    </row>
    <row r="2223" spans="15:15" x14ac:dyDescent="0.25">
      <c r="O2223" s="41"/>
    </row>
    <row r="2224" spans="15:15" x14ac:dyDescent="0.25">
      <c r="O2224" s="41"/>
    </row>
    <row r="2225" spans="15:15" x14ac:dyDescent="0.25">
      <c r="O2225" s="41"/>
    </row>
    <row r="2226" spans="15:15" x14ac:dyDescent="0.25">
      <c r="O2226" s="41"/>
    </row>
    <row r="2227" spans="15:15" x14ac:dyDescent="0.25">
      <c r="O2227" s="41"/>
    </row>
    <row r="2228" spans="15:15" x14ac:dyDescent="0.25">
      <c r="O2228" s="41"/>
    </row>
    <row r="2229" spans="15:15" x14ac:dyDescent="0.25">
      <c r="O2229" s="41"/>
    </row>
    <row r="2230" spans="15:15" x14ac:dyDescent="0.25">
      <c r="O2230" s="41"/>
    </row>
    <row r="2231" spans="15:15" x14ac:dyDescent="0.25">
      <c r="O2231" s="41"/>
    </row>
    <row r="2232" spans="15:15" x14ac:dyDescent="0.25">
      <c r="O2232" s="41"/>
    </row>
    <row r="2233" spans="15:15" x14ac:dyDescent="0.25">
      <c r="O2233" s="41"/>
    </row>
    <row r="2234" spans="15:15" x14ac:dyDescent="0.25">
      <c r="O2234" s="41"/>
    </row>
    <row r="2235" spans="15:15" x14ac:dyDescent="0.25">
      <c r="O2235" s="41"/>
    </row>
    <row r="2236" spans="15:15" x14ac:dyDescent="0.25">
      <c r="O2236" s="41"/>
    </row>
    <row r="2237" spans="15:15" x14ac:dyDescent="0.25">
      <c r="O2237" s="41"/>
    </row>
    <row r="2238" spans="15:15" x14ac:dyDescent="0.25">
      <c r="O2238" s="41"/>
    </row>
    <row r="2239" spans="15:15" x14ac:dyDescent="0.25">
      <c r="O2239" s="41"/>
    </row>
    <row r="2240" spans="15:15" x14ac:dyDescent="0.25">
      <c r="O2240" s="41"/>
    </row>
    <row r="2241" spans="15:15" x14ac:dyDescent="0.25">
      <c r="O2241" s="41"/>
    </row>
    <row r="2242" spans="15:15" x14ac:dyDescent="0.25">
      <c r="O2242" s="41"/>
    </row>
    <row r="2243" spans="15:15" x14ac:dyDescent="0.25">
      <c r="O2243" s="41"/>
    </row>
    <row r="2244" spans="15:15" x14ac:dyDescent="0.25">
      <c r="O2244" s="41"/>
    </row>
    <row r="2245" spans="15:15" x14ac:dyDescent="0.25">
      <c r="O2245" s="41"/>
    </row>
    <row r="2246" spans="15:15" x14ac:dyDescent="0.25">
      <c r="O2246" s="41"/>
    </row>
    <row r="2247" spans="15:15" x14ac:dyDescent="0.25">
      <c r="O2247" s="41"/>
    </row>
    <row r="2248" spans="15:15" x14ac:dyDescent="0.25">
      <c r="O2248" s="41"/>
    </row>
    <row r="2249" spans="15:15" x14ac:dyDescent="0.25">
      <c r="O2249" s="41"/>
    </row>
    <row r="2250" spans="15:15" x14ac:dyDescent="0.25">
      <c r="O2250" s="41"/>
    </row>
    <row r="2251" spans="15:15" x14ac:dyDescent="0.25">
      <c r="O2251" s="41"/>
    </row>
    <row r="2252" spans="15:15" x14ac:dyDescent="0.25">
      <c r="O2252" s="41"/>
    </row>
    <row r="2253" spans="15:15" x14ac:dyDescent="0.25">
      <c r="O2253" s="41"/>
    </row>
    <row r="2254" spans="15:15" x14ac:dyDescent="0.25">
      <c r="O2254" s="41"/>
    </row>
    <row r="2255" spans="15:15" x14ac:dyDescent="0.25">
      <c r="O2255" s="41"/>
    </row>
    <row r="2256" spans="15:15" x14ac:dyDescent="0.25">
      <c r="O2256" s="41"/>
    </row>
    <row r="2257" spans="15:15" x14ac:dyDescent="0.25">
      <c r="O2257" s="41"/>
    </row>
    <row r="2258" spans="15:15" x14ac:dyDescent="0.25">
      <c r="O2258" s="41"/>
    </row>
    <row r="2259" spans="15:15" x14ac:dyDescent="0.25">
      <c r="O2259" s="41"/>
    </row>
    <row r="2260" spans="15:15" x14ac:dyDescent="0.25">
      <c r="O2260" s="41"/>
    </row>
    <row r="2261" spans="15:15" x14ac:dyDescent="0.25">
      <c r="O2261" s="41"/>
    </row>
    <row r="2262" spans="15:15" x14ac:dyDescent="0.25">
      <c r="O2262" s="41"/>
    </row>
    <row r="2263" spans="15:15" x14ac:dyDescent="0.25">
      <c r="O2263" s="41"/>
    </row>
    <row r="2264" spans="15:15" x14ac:dyDescent="0.25">
      <c r="O2264" s="41"/>
    </row>
    <row r="2265" spans="15:15" x14ac:dyDescent="0.25">
      <c r="O2265" s="41"/>
    </row>
    <row r="2266" spans="15:15" x14ac:dyDescent="0.25">
      <c r="O2266" s="41"/>
    </row>
    <row r="2267" spans="15:15" x14ac:dyDescent="0.25">
      <c r="O2267" s="41"/>
    </row>
    <row r="2268" spans="15:15" x14ac:dyDescent="0.25">
      <c r="O2268" s="41"/>
    </row>
    <row r="2269" spans="15:15" x14ac:dyDescent="0.25">
      <c r="O2269" s="41"/>
    </row>
    <row r="2270" spans="15:15" x14ac:dyDescent="0.25">
      <c r="O2270" s="41"/>
    </row>
    <row r="2271" spans="15:15" x14ac:dyDescent="0.25">
      <c r="O2271" s="41"/>
    </row>
    <row r="2272" spans="15:15" x14ac:dyDescent="0.25">
      <c r="O2272" s="41"/>
    </row>
    <row r="2273" spans="15:15" x14ac:dyDescent="0.25">
      <c r="O2273" s="41"/>
    </row>
    <row r="2274" spans="15:15" x14ac:dyDescent="0.25">
      <c r="O2274" s="41"/>
    </row>
    <row r="2275" spans="15:15" x14ac:dyDescent="0.25">
      <c r="O2275" s="41"/>
    </row>
    <row r="2276" spans="15:15" x14ac:dyDescent="0.25">
      <c r="O2276" s="41"/>
    </row>
    <row r="2277" spans="15:15" x14ac:dyDescent="0.25">
      <c r="O2277" s="41"/>
    </row>
    <row r="2278" spans="15:15" x14ac:dyDescent="0.25">
      <c r="O2278" s="41"/>
    </row>
    <row r="2279" spans="15:15" x14ac:dyDescent="0.25">
      <c r="O2279" s="41"/>
    </row>
    <row r="2280" spans="15:15" x14ac:dyDescent="0.25">
      <c r="O2280" s="41"/>
    </row>
    <row r="2281" spans="15:15" x14ac:dyDescent="0.25">
      <c r="O2281" s="41"/>
    </row>
    <row r="2282" spans="15:15" x14ac:dyDescent="0.25">
      <c r="O2282" s="41"/>
    </row>
    <row r="2283" spans="15:15" x14ac:dyDescent="0.25">
      <c r="O2283" s="41"/>
    </row>
    <row r="2284" spans="15:15" x14ac:dyDescent="0.25">
      <c r="O2284" s="41"/>
    </row>
    <row r="2285" spans="15:15" x14ac:dyDescent="0.25">
      <c r="O2285" s="41"/>
    </row>
    <row r="2286" spans="15:15" x14ac:dyDescent="0.25">
      <c r="O2286" s="41"/>
    </row>
    <row r="2287" spans="15:15" x14ac:dyDescent="0.25">
      <c r="O2287" s="41"/>
    </row>
    <row r="2288" spans="15:15" x14ac:dyDescent="0.25">
      <c r="O2288" s="41"/>
    </row>
    <row r="2289" spans="15:15" x14ac:dyDescent="0.25">
      <c r="O2289" s="41"/>
    </row>
    <row r="2290" spans="15:15" x14ac:dyDescent="0.25">
      <c r="O2290" s="41"/>
    </row>
    <row r="2291" spans="15:15" x14ac:dyDescent="0.25">
      <c r="O2291" s="41"/>
    </row>
    <row r="2292" spans="15:15" x14ac:dyDescent="0.25">
      <c r="O2292" s="41"/>
    </row>
    <row r="2293" spans="15:15" x14ac:dyDescent="0.25">
      <c r="O2293" s="41"/>
    </row>
    <row r="2294" spans="15:15" x14ac:dyDescent="0.25">
      <c r="O2294" s="41"/>
    </row>
    <row r="2295" spans="15:15" x14ac:dyDescent="0.25">
      <c r="O2295" s="41"/>
    </row>
    <row r="2296" spans="15:15" x14ac:dyDescent="0.25">
      <c r="O2296" s="41"/>
    </row>
    <row r="2297" spans="15:15" x14ac:dyDescent="0.25">
      <c r="O2297" s="41"/>
    </row>
    <row r="2298" spans="15:15" x14ac:dyDescent="0.25">
      <c r="O2298" s="41"/>
    </row>
    <row r="2299" spans="15:15" x14ac:dyDescent="0.25">
      <c r="O2299" s="41"/>
    </row>
    <row r="2300" spans="15:15" x14ac:dyDescent="0.25">
      <c r="O2300" s="41"/>
    </row>
    <row r="2301" spans="15:15" x14ac:dyDescent="0.25">
      <c r="O2301" s="41"/>
    </row>
    <row r="2302" spans="15:15" x14ac:dyDescent="0.25">
      <c r="O2302" s="41"/>
    </row>
    <row r="2303" spans="15:15" x14ac:dyDescent="0.25">
      <c r="O2303" s="41"/>
    </row>
    <row r="2304" spans="15:15" x14ac:dyDescent="0.25">
      <c r="O2304" s="41"/>
    </row>
    <row r="2305" spans="15:15" x14ac:dyDescent="0.25">
      <c r="O2305" s="41"/>
    </row>
    <row r="2306" spans="15:15" x14ac:dyDescent="0.25">
      <c r="O2306" s="41"/>
    </row>
    <row r="2307" spans="15:15" x14ac:dyDescent="0.25">
      <c r="O2307" s="41"/>
    </row>
    <row r="2308" spans="15:15" x14ac:dyDescent="0.25">
      <c r="O2308" s="41"/>
    </row>
    <row r="2309" spans="15:15" x14ac:dyDescent="0.25">
      <c r="O2309" s="41"/>
    </row>
    <row r="2310" spans="15:15" x14ac:dyDescent="0.25">
      <c r="O2310" s="41"/>
    </row>
    <row r="2311" spans="15:15" x14ac:dyDescent="0.25">
      <c r="O2311" s="41"/>
    </row>
    <row r="2312" spans="15:15" x14ac:dyDescent="0.25">
      <c r="O2312" s="41"/>
    </row>
    <row r="2313" spans="15:15" x14ac:dyDescent="0.25">
      <c r="O2313" s="41"/>
    </row>
    <row r="2314" spans="15:15" x14ac:dyDescent="0.25">
      <c r="O2314" s="41"/>
    </row>
    <row r="2315" spans="15:15" x14ac:dyDescent="0.25">
      <c r="O2315" s="41"/>
    </row>
    <row r="2316" spans="15:15" x14ac:dyDescent="0.25">
      <c r="O2316" s="41"/>
    </row>
    <row r="2317" spans="15:15" x14ac:dyDescent="0.25">
      <c r="O2317" s="41"/>
    </row>
    <row r="2318" spans="15:15" x14ac:dyDescent="0.25">
      <c r="O2318" s="41"/>
    </row>
    <row r="2319" spans="15:15" x14ac:dyDescent="0.25">
      <c r="O2319" s="41"/>
    </row>
    <row r="2320" spans="15:15" x14ac:dyDescent="0.25">
      <c r="O2320" s="41"/>
    </row>
    <row r="2321" spans="15:15" x14ac:dyDescent="0.25">
      <c r="O2321" s="41"/>
    </row>
    <row r="2322" spans="15:15" x14ac:dyDescent="0.25">
      <c r="O2322" s="41"/>
    </row>
    <row r="2323" spans="15:15" x14ac:dyDescent="0.25">
      <c r="O2323" s="41"/>
    </row>
    <row r="2324" spans="15:15" x14ac:dyDescent="0.25">
      <c r="O2324" s="41"/>
    </row>
    <row r="2325" spans="15:15" x14ac:dyDescent="0.25">
      <c r="O2325" s="41"/>
    </row>
    <row r="2326" spans="15:15" x14ac:dyDescent="0.25">
      <c r="O2326" s="41"/>
    </row>
    <row r="2327" spans="15:15" x14ac:dyDescent="0.25">
      <c r="O2327" s="41"/>
    </row>
    <row r="2328" spans="15:15" x14ac:dyDescent="0.25">
      <c r="O2328" s="41"/>
    </row>
    <row r="2329" spans="15:15" x14ac:dyDescent="0.25">
      <c r="O2329" s="41"/>
    </row>
    <row r="2330" spans="15:15" x14ac:dyDescent="0.25">
      <c r="O2330" s="41"/>
    </row>
    <row r="2331" spans="15:15" x14ac:dyDescent="0.25">
      <c r="O2331" s="41"/>
    </row>
    <row r="2332" spans="15:15" x14ac:dyDescent="0.25">
      <c r="O2332" s="41"/>
    </row>
    <row r="2333" spans="15:15" x14ac:dyDescent="0.25">
      <c r="O2333" s="41"/>
    </row>
    <row r="2334" spans="15:15" x14ac:dyDescent="0.25">
      <c r="O2334" s="41"/>
    </row>
    <row r="2335" spans="15:15" x14ac:dyDescent="0.25">
      <c r="O2335" s="41"/>
    </row>
    <row r="2336" spans="15:15" x14ac:dyDescent="0.25">
      <c r="O2336" s="41"/>
    </row>
    <row r="2337" spans="15:15" x14ac:dyDescent="0.25">
      <c r="O2337" s="41"/>
    </row>
    <row r="2338" spans="15:15" x14ac:dyDescent="0.25">
      <c r="O2338" s="41"/>
    </row>
    <row r="2339" spans="15:15" x14ac:dyDescent="0.25">
      <c r="O2339" s="41"/>
    </row>
    <row r="2340" spans="15:15" x14ac:dyDescent="0.25">
      <c r="O2340" s="41"/>
    </row>
    <row r="2341" spans="15:15" x14ac:dyDescent="0.25">
      <c r="O2341" s="41"/>
    </row>
    <row r="2342" spans="15:15" x14ac:dyDescent="0.25">
      <c r="O2342" s="41"/>
    </row>
    <row r="2343" spans="15:15" x14ac:dyDescent="0.25">
      <c r="O2343" s="41"/>
    </row>
    <row r="2344" spans="15:15" x14ac:dyDescent="0.25">
      <c r="O2344" s="41"/>
    </row>
    <row r="2345" spans="15:15" x14ac:dyDescent="0.25">
      <c r="O2345" s="41"/>
    </row>
    <row r="2346" spans="15:15" x14ac:dyDescent="0.25">
      <c r="O2346" s="41"/>
    </row>
    <row r="2347" spans="15:15" x14ac:dyDescent="0.25">
      <c r="O2347" s="41"/>
    </row>
    <row r="2348" spans="15:15" x14ac:dyDescent="0.25">
      <c r="O2348" s="41"/>
    </row>
    <row r="2349" spans="15:15" x14ac:dyDescent="0.25">
      <c r="O2349" s="41"/>
    </row>
    <row r="2350" spans="15:15" x14ac:dyDescent="0.25">
      <c r="O2350" s="41"/>
    </row>
    <row r="2351" spans="15:15" x14ac:dyDescent="0.25">
      <c r="O2351" s="41"/>
    </row>
    <row r="2352" spans="15:15" x14ac:dyDescent="0.25">
      <c r="O2352" s="41"/>
    </row>
    <row r="2353" spans="15:15" x14ac:dyDescent="0.25">
      <c r="O2353" s="41"/>
    </row>
    <row r="2354" spans="15:15" x14ac:dyDescent="0.25">
      <c r="O2354" s="41"/>
    </row>
    <row r="2355" spans="15:15" x14ac:dyDescent="0.25">
      <c r="O2355" s="41"/>
    </row>
    <row r="2356" spans="15:15" x14ac:dyDescent="0.25">
      <c r="O2356" s="41"/>
    </row>
    <row r="2357" spans="15:15" x14ac:dyDescent="0.25">
      <c r="O2357" s="41"/>
    </row>
    <row r="2358" spans="15:15" x14ac:dyDescent="0.25">
      <c r="O2358" s="41"/>
    </row>
    <row r="2359" spans="15:15" x14ac:dyDescent="0.25">
      <c r="O2359" s="41"/>
    </row>
    <row r="2360" spans="15:15" x14ac:dyDescent="0.25">
      <c r="O2360" s="41"/>
    </row>
    <row r="2361" spans="15:15" x14ac:dyDescent="0.25">
      <c r="O2361" s="41"/>
    </row>
    <row r="2362" spans="15:15" x14ac:dyDescent="0.25">
      <c r="O2362" s="41"/>
    </row>
    <row r="2363" spans="15:15" x14ac:dyDescent="0.25">
      <c r="O2363" s="41"/>
    </row>
    <row r="2364" spans="15:15" x14ac:dyDescent="0.25">
      <c r="O2364" s="41"/>
    </row>
    <row r="2365" spans="15:15" x14ac:dyDescent="0.25">
      <c r="O2365" s="41"/>
    </row>
    <row r="2366" spans="15:15" x14ac:dyDescent="0.25">
      <c r="O2366" s="41"/>
    </row>
    <row r="2367" spans="15:15" x14ac:dyDescent="0.25">
      <c r="O2367" s="41"/>
    </row>
    <row r="2368" spans="15:15" x14ac:dyDescent="0.25">
      <c r="O2368" s="41"/>
    </row>
    <row r="2369" spans="15:15" x14ac:dyDescent="0.25">
      <c r="O2369" s="41"/>
    </row>
    <row r="2370" spans="15:15" x14ac:dyDescent="0.25">
      <c r="O2370" s="41"/>
    </row>
    <row r="2371" spans="15:15" x14ac:dyDescent="0.25">
      <c r="O2371" s="41"/>
    </row>
    <row r="2372" spans="15:15" x14ac:dyDescent="0.25">
      <c r="O2372" s="41"/>
    </row>
    <row r="2373" spans="15:15" x14ac:dyDescent="0.25">
      <c r="O2373" s="41"/>
    </row>
    <row r="2374" spans="15:15" x14ac:dyDescent="0.25">
      <c r="O2374" s="41"/>
    </row>
    <row r="2375" spans="15:15" x14ac:dyDescent="0.25">
      <c r="O2375" s="41"/>
    </row>
    <row r="2376" spans="15:15" x14ac:dyDescent="0.25">
      <c r="O2376" s="41"/>
    </row>
    <row r="2377" spans="15:15" x14ac:dyDescent="0.25">
      <c r="O2377" s="41"/>
    </row>
    <row r="2378" spans="15:15" x14ac:dyDescent="0.25">
      <c r="O2378" s="41"/>
    </row>
    <row r="2379" spans="15:15" x14ac:dyDescent="0.25">
      <c r="O2379" s="41"/>
    </row>
    <row r="2380" spans="15:15" x14ac:dyDescent="0.25">
      <c r="O2380" s="41"/>
    </row>
    <row r="2381" spans="15:15" x14ac:dyDescent="0.25">
      <c r="O2381" s="41"/>
    </row>
    <row r="2382" spans="15:15" x14ac:dyDescent="0.25">
      <c r="O2382" s="41"/>
    </row>
    <row r="2383" spans="15:15" x14ac:dyDescent="0.25">
      <c r="O2383" s="41"/>
    </row>
    <row r="2384" spans="15:15" x14ac:dyDescent="0.25">
      <c r="O2384" s="41"/>
    </row>
    <row r="2385" spans="15:15" x14ac:dyDescent="0.25">
      <c r="O2385" s="41"/>
    </row>
    <row r="2386" spans="15:15" x14ac:dyDescent="0.25">
      <c r="O2386" s="41"/>
    </row>
    <row r="2387" spans="15:15" x14ac:dyDescent="0.25">
      <c r="O2387" s="41"/>
    </row>
    <row r="2388" spans="15:15" x14ac:dyDescent="0.25">
      <c r="O2388" s="41"/>
    </row>
    <row r="2389" spans="15:15" x14ac:dyDescent="0.25">
      <c r="O2389" s="41"/>
    </row>
    <row r="2390" spans="15:15" x14ac:dyDescent="0.25">
      <c r="O2390" s="41"/>
    </row>
    <row r="2391" spans="15:15" x14ac:dyDescent="0.25">
      <c r="O2391" s="41"/>
    </row>
    <row r="2392" spans="15:15" x14ac:dyDescent="0.25">
      <c r="O2392" s="41"/>
    </row>
    <row r="2393" spans="15:15" x14ac:dyDescent="0.25">
      <c r="O2393" s="41"/>
    </row>
    <row r="2394" spans="15:15" x14ac:dyDescent="0.25">
      <c r="O2394" s="41"/>
    </row>
    <row r="2395" spans="15:15" x14ac:dyDescent="0.25">
      <c r="O2395" s="41"/>
    </row>
    <row r="2396" spans="15:15" x14ac:dyDescent="0.25">
      <c r="O2396" s="41"/>
    </row>
    <row r="2397" spans="15:15" x14ac:dyDescent="0.25">
      <c r="O2397" s="41"/>
    </row>
    <row r="2398" spans="15:15" x14ac:dyDescent="0.25">
      <c r="O2398" s="41"/>
    </row>
    <row r="2399" spans="15:15" x14ac:dyDescent="0.25">
      <c r="O2399" s="41"/>
    </row>
    <row r="2400" spans="15:15" x14ac:dyDescent="0.25">
      <c r="O2400" s="41"/>
    </row>
    <row r="2401" spans="15:15" x14ac:dyDescent="0.25">
      <c r="O2401" s="41"/>
    </row>
    <row r="2402" spans="15:15" x14ac:dyDescent="0.25">
      <c r="O2402" s="41"/>
    </row>
    <row r="2403" spans="15:15" x14ac:dyDescent="0.25">
      <c r="O2403" s="41"/>
    </row>
    <row r="2404" spans="15:15" x14ac:dyDescent="0.25">
      <c r="O2404" s="41"/>
    </row>
    <row r="2405" spans="15:15" x14ac:dyDescent="0.25">
      <c r="O2405" s="41"/>
    </row>
    <row r="2406" spans="15:15" x14ac:dyDescent="0.25">
      <c r="O2406" s="41"/>
    </row>
    <row r="2407" spans="15:15" x14ac:dyDescent="0.25">
      <c r="O2407" s="41"/>
    </row>
    <row r="2408" spans="15:15" x14ac:dyDescent="0.25">
      <c r="O2408" s="41"/>
    </row>
    <row r="2409" spans="15:15" x14ac:dyDescent="0.25">
      <c r="O2409" s="41"/>
    </row>
    <row r="2410" spans="15:15" x14ac:dyDescent="0.25">
      <c r="O2410" s="41"/>
    </row>
    <row r="2411" spans="15:15" x14ac:dyDescent="0.25">
      <c r="O2411" s="41"/>
    </row>
    <row r="2412" spans="15:15" x14ac:dyDescent="0.25">
      <c r="O2412" s="41"/>
    </row>
    <row r="2413" spans="15:15" x14ac:dyDescent="0.25">
      <c r="O2413" s="41"/>
    </row>
    <row r="2414" spans="15:15" x14ac:dyDescent="0.25">
      <c r="O2414" s="41"/>
    </row>
    <row r="2415" spans="15:15" x14ac:dyDescent="0.25">
      <c r="O2415" s="41"/>
    </row>
    <row r="2416" spans="15:15" x14ac:dyDescent="0.25">
      <c r="O2416" s="41"/>
    </row>
    <row r="2417" spans="15:15" x14ac:dyDescent="0.25">
      <c r="O2417" s="41"/>
    </row>
    <row r="2418" spans="15:15" x14ac:dyDescent="0.25">
      <c r="O2418" s="41"/>
    </row>
    <row r="2419" spans="15:15" x14ac:dyDescent="0.25">
      <c r="O2419" s="41"/>
    </row>
    <row r="2420" spans="15:15" x14ac:dyDescent="0.25">
      <c r="O2420" s="41"/>
    </row>
    <row r="2421" spans="15:15" x14ac:dyDescent="0.25">
      <c r="O2421" s="41"/>
    </row>
    <row r="2422" spans="15:15" x14ac:dyDescent="0.25">
      <c r="O2422" s="41"/>
    </row>
    <row r="2423" spans="15:15" x14ac:dyDescent="0.25">
      <c r="O2423" s="41"/>
    </row>
    <row r="2424" spans="15:15" x14ac:dyDescent="0.25">
      <c r="O2424" s="41"/>
    </row>
    <row r="2425" spans="15:15" x14ac:dyDescent="0.25">
      <c r="O2425" s="41"/>
    </row>
    <row r="2426" spans="15:15" x14ac:dyDescent="0.25">
      <c r="O2426" s="41"/>
    </row>
    <row r="2427" spans="15:15" x14ac:dyDescent="0.25">
      <c r="O2427" s="41"/>
    </row>
    <row r="2428" spans="15:15" x14ac:dyDescent="0.25">
      <c r="O2428" s="41"/>
    </row>
    <row r="2429" spans="15:15" x14ac:dyDescent="0.25">
      <c r="O2429" s="41"/>
    </row>
    <row r="2430" spans="15:15" x14ac:dyDescent="0.25">
      <c r="O2430" s="41"/>
    </row>
    <row r="2431" spans="15:15" x14ac:dyDescent="0.25">
      <c r="O2431" s="41"/>
    </row>
    <row r="2432" spans="15:15" x14ac:dyDescent="0.25">
      <c r="O2432" s="41"/>
    </row>
    <row r="2433" spans="15:15" x14ac:dyDescent="0.25">
      <c r="O2433" s="41"/>
    </row>
    <row r="2434" spans="15:15" x14ac:dyDescent="0.25">
      <c r="O2434" s="41"/>
    </row>
    <row r="2435" spans="15:15" x14ac:dyDescent="0.25">
      <c r="O2435" s="41"/>
    </row>
    <row r="2436" spans="15:15" x14ac:dyDescent="0.25">
      <c r="O2436" s="41"/>
    </row>
    <row r="2437" spans="15:15" x14ac:dyDescent="0.25">
      <c r="O2437" s="41"/>
    </row>
    <row r="2438" spans="15:15" x14ac:dyDescent="0.25">
      <c r="O2438" s="41"/>
    </row>
    <row r="2439" spans="15:15" x14ac:dyDescent="0.25">
      <c r="O2439" s="41"/>
    </row>
    <row r="2440" spans="15:15" x14ac:dyDescent="0.25">
      <c r="O2440" s="41"/>
    </row>
    <row r="2441" spans="15:15" x14ac:dyDescent="0.25">
      <c r="O2441" s="41"/>
    </row>
    <row r="2442" spans="15:15" x14ac:dyDescent="0.25">
      <c r="O2442" s="41"/>
    </row>
    <row r="2443" spans="15:15" x14ac:dyDescent="0.25">
      <c r="O2443" s="41"/>
    </row>
    <row r="2444" spans="15:15" x14ac:dyDescent="0.25">
      <c r="O2444" s="41"/>
    </row>
    <row r="2445" spans="15:15" x14ac:dyDescent="0.25">
      <c r="O2445" s="41"/>
    </row>
    <row r="2446" spans="15:15" x14ac:dyDescent="0.25">
      <c r="O2446" s="41"/>
    </row>
    <row r="2447" spans="15:15" x14ac:dyDescent="0.25">
      <c r="O2447" s="41"/>
    </row>
    <row r="2448" spans="15:15" x14ac:dyDescent="0.25">
      <c r="O2448" s="41"/>
    </row>
    <row r="2449" spans="15:15" x14ac:dyDescent="0.25">
      <c r="O2449" s="41"/>
    </row>
    <row r="2450" spans="15:15" x14ac:dyDescent="0.25">
      <c r="O2450" s="41"/>
    </row>
    <row r="2451" spans="15:15" x14ac:dyDescent="0.25">
      <c r="O2451" s="41"/>
    </row>
    <row r="2452" spans="15:15" x14ac:dyDescent="0.25">
      <c r="O2452" s="41"/>
    </row>
    <row r="2453" spans="15:15" x14ac:dyDescent="0.25">
      <c r="O2453" s="41"/>
    </row>
    <row r="2454" spans="15:15" x14ac:dyDescent="0.25">
      <c r="O2454" s="41"/>
    </row>
    <row r="2455" spans="15:15" x14ac:dyDescent="0.25">
      <c r="O2455" s="41"/>
    </row>
    <row r="2456" spans="15:15" x14ac:dyDescent="0.25">
      <c r="O2456" s="41"/>
    </row>
    <row r="2457" spans="15:15" x14ac:dyDescent="0.25">
      <c r="O2457" s="41"/>
    </row>
    <row r="2458" spans="15:15" x14ac:dyDescent="0.25">
      <c r="O2458" s="41"/>
    </row>
    <row r="2459" spans="15:15" x14ac:dyDescent="0.25">
      <c r="O2459" s="41"/>
    </row>
    <row r="2460" spans="15:15" x14ac:dyDescent="0.25">
      <c r="O2460" s="41"/>
    </row>
    <row r="2461" spans="15:15" x14ac:dyDescent="0.25">
      <c r="O2461" s="41"/>
    </row>
    <row r="2462" spans="15:15" x14ac:dyDescent="0.25">
      <c r="O2462" s="41"/>
    </row>
    <row r="2463" spans="15:15" x14ac:dyDescent="0.25">
      <c r="O2463" s="41"/>
    </row>
    <row r="2464" spans="15:15" x14ac:dyDescent="0.25">
      <c r="O2464" s="41"/>
    </row>
    <row r="2465" spans="15:15" x14ac:dyDescent="0.25">
      <c r="O2465" s="41"/>
    </row>
    <row r="2466" spans="15:15" x14ac:dyDescent="0.25">
      <c r="O2466" s="41"/>
    </row>
    <row r="2467" spans="15:15" x14ac:dyDescent="0.25">
      <c r="O2467" s="41"/>
    </row>
    <row r="2468" spans="15:15" x14ac:dyDescent="0.25">
      <c r="O2468" s="41"/>
    </row>
    <row r="2469" spans="15:15" x14ac:dyDescent="0.25">
      <c r="O2469" s="41"/>
    </row>
    <row r="2470" spans="15:15" x14ac:dyDescent="0.25">
      <c r="O2470" s="41"/>
    </row>
    <row r="2471" spans="15:15" x14ac:dyDescent="0.25">
      <c r="O2471" s="41"/>
    </row>
    <row r="2472" spans="15:15" x14ac:dyDescent="0.25">
      <c r="O2472" s="41"/>
    </row>
    <row r="2473" spans="15:15" x14ac:dyDescent="0.25">
      <c r="O2473" s="41"/>
    </row>
    <row r="2474" spans="15:15" x14ac:dyDescent="0.25">
      <c r="O2474" s="41"/>
    </row>
    <row r="2475" spans="15:15" x14ac:dyDescent="0.25">
      <c r="O2475" s="41"/>
    </row>
    <row r="2476" spans="15:15" x14ac:dyDescent="0.25">
      <c r="O2476" s="41"/>
    </row>
    <row r="2477" spans="15:15" x14ac:dyDescent="0.25">
      <c r="O2477" s="41"/>
    </row>
    <row r="2478" spans="15:15" x14ac:dyDescent="0.25">
      <c r="O2478" s="41"/>
    </row>
    <row r="2479" spans="15:15" x14ac:dyDescent="0.25">
      <c r="O2479" s="41"/>
    </row>
    <row r="2480" spans="15:15" x14ac:dyDescent="0.25">
      <c r="O2480" s="41"/>
    </row>
    <row r="2481" spans="15:15" x14ac:dyDescent="0.25">
      <c r="O2481" s="41"/>
    </row>
    <row r="2482" spans="15:15" x14ac:dyDescent="0.25">
      <c r="O2482" s="41"/>
    </row>
    <row r="2483" spans="15:15" x14ac:dyDescent="0.25">
      <c r="O2483" s="41"/>
    </row>
    <row r="2484" spans="15:15" x14ac:dyDescent="0.25">
      <c r="O2484" s="41"/>
    </row>
    <row r="2485" spans="15:15" x14ac:dyDescent="0.25">
      <c r="O2485" s="41"/>
    </row>
    <row r="2486" spans="15:15" x14ac:dyDescent="0.25">
      <c r="O2486" s="41"/>
    </row>
    <row r="2487" spans="15:15" x14ac:dyDescent="0.25">
      <c r="O2487" s="41"/>
    </row>
    <row r="2488" spans="15:15" x14ac:dyDescent="0.25">
      <c r="O2488" s="41"/>
    </row>
    <row r="2489" spans="15:15" x14ac:dyDescent="0.25">
      <c r="O2489" s="41"/>
    </row>
    <row r="2490" spans="15:15" x14ac:dyDescent="0.25">
      <c r="O2490" s="41"/>
    </row>
    <row r="2491" spans="15:15" x14ac:dyDescent="0.25">
      <c r="O2491" s="41"/>
    </row>
    <row r="2492" spans="15:15" x14ac:dyDescent="0.25">
      <c r="O2492" s="41"/>
    </row>
    <row r="2493" spans="15:15" x14ac:dyDescent="0.25">
      <c r="O2493" s="41"/>
    </row>
    <row r="2494" spans="15:15" x14ac:dyDescent="0.25">
      <c r="O2494" s="41"/>
    </row>
    <row r="2495" spans="15:15" x14ac:dyDescent="0.25">
      <c r="O2495" s="41"/>
    </row>
    <row r="2496" spans="15:15" x14ac:dyDescent="0.25">
      <c r="O2496" s="41"/>
    </row>
    <row r="2497" spans="15:15" x14ac:dyDescent="0.25">
      <c r="O2497" s="41"/>
    </row>
    <row r="2498" spans="15:15" x14ac:dyDescent="0.25">
      <c r="O2498" s="41"/>
    </row>
    <row r="2499" spans="15:15" x14ac:dyDescent="0.25">
      <c r="O2499" s="41"/>
    </row>
    <row r="2500" spans="15:15" x14ac:dyDescent="0.25">
      <c r="O2500" s="41"/>
    </row>
    <row r="2501" spans="15:15" x14ac:dyDescent="0.25">
      <c r="O2501" s="41"/>
    </row>
    <row r="2502" spans="15:15" x14ac:dyDescent="0.25">
      <c r="O2502" s="41"/>
    </row>
    <row r="2503" spans="15:15" x14ac:dyDescent="0.25">
      <c r="O2503" s="41"/>
    </row>
    <row r="2504" spans="15:15" x14ac:dyDescent="0.25">
      <c r="O2504" s="41"/>
    </row>
    <row r="2505" spans="15:15" x14ac:dyDescent="0.25">
      <c r="O2505" s="41"/>
    </row>
    <row r="2506" spans="15:15" x14ac:dyDescent="0.25">
      <c r="O2506" s="41"/>
    </row>
    <row r="2507" spans="15:15" x14ac:dyDescent="0.25">
      <c r="O2507" s="41"/>
    </row>
    <row r="2508" spans="15:15" x14ac:dyDescent="0.25">
      <c r="O2508" s="41"/>
    </row>
    <row r="2509" spans="15:15" x14ac:dyDescent="0.25">
      <c r="O2509" s="41"/>
    </row>
    <row r="2510" spans="15:15" x14ac:dyDescent="0.25">
      <c r="O2510" s="41"/>
    </row>
    <row r="2511" spans="15:15" x14ac:dyDescent="0.25">
      <c r="O2511" s="41"/>
    </row>
    <row r="2512" spans="15:15" x14ac:dyDescent="0.25">
      <c r="O2512" s="41"/>
    </row>
    <row r="2513" spans="15:15" x14ac:dyDescent="0.25">
      <c r="O2513" s="41"/>
    </row>
    <row r="2514" spans="15:15" x14ac:dyDescent="0.25">
      <c r="O2514" s="41"/>
    </row>
    <row r="2515" spans="15:15" x14ac:dyDescent="0.25">
      <c r="O2515" s="41"/>
    </row>
    <row r="2516" spans="15:15" x14ac:dyDescent="0.25">
      <c r="O2516" s="41"/>
    </row>
    <row r="2517" spans="15:15" x14ac:dyDescent="0.25">
      <c r="O2517" s="41"/>
    </row>
    <row r="2518" spans="15:15" x14ac:dyDescent="0.25">
      <c r="O2518" s="41"/>
    </row>
    <row r="2519" spans="15:15" x14ac:dyDescent="0.25">
      <c r="O2519" s="41"/>
    </row>
    <row r="2520" spans="15:15" x14ac:dyDescent="0.25">
      <c r="O2520" s="41"/>
    </row>
    <row r="2521" spans="15:15" x14ac:dyDescent="0.25">
      <c r="O2521" s="41"/>
    </row>
    <row r="2522" spans="15:15" x14ac:dyDescent="0.25">
      <c r="O2522" s="41"/>
    </row>
    <row r="2523" spans="15:15" x14ac:dyDescent="0.25">
      <c r="O2523" s="41"/>
    </row>
    <row r="2524" spans="15:15" x14ac:dyDescent="0.25">
      <c r="O2524" s="41"/>
    </row>
    <row r="2525" spans="15:15" x14ac:dyDescent="0.25">
      <c r="O2525" s="41"/>
    </row>
    <row r="2526" spans="15:15" x14ac:dyDescent="0.25">
      <c r="O2526" s="41"/>
    </row>
    <row r="2527" spans="15:15" x14ac:dyDescent="0.25">
      <c r="O2527" s="41"/>
    </row>
    <row r="2528" spans="15:15" x14ac:dyDescent="0.25">
      <c r="O2528" s="41"/>
    </row>
    <row r="2529" spans="15:15" x14ac:dyDescent="0.25">
      <c r="O2529" s="41"/>
    </row>
    <row r="2530" spans="15:15" x14ac:dyDescent="0.25">
      <c r="O2530" s="41"/>
    </row>
    <row r="2531" spans="15:15" x14ac:dyDescent="0.25">
      <c r="O2531" s="41"/>
    </row>
    <row r="2532" spans="15:15" x14ac:dyDescent="0.25">
      <c r="O2532" s="41"/>
    </row>
    <row r="2533" spans="15:15" x14ac:dyDescent="0.25">
      <c r="O2533" s="41"/>
    </row>
    <row r="2534" spans="15:15" x14ac:dyDescent="0.25">
      <c r="O2534" s="41"/>
    </row>
    <row r="2535" spans="15:15" x14ac:dyDescent="0.25">
      <c r="O2535" s="41"/>
    </row>
    <row r="2536" spans="15:15" x14ac:dyDescent="0.25">
      <c r="O2536" s="41"/>
    </row>
    <row r="2537" spans="15:15" x14ac:dyDescent="0.25">
      <c r="O2537" s="41"/>
    </row>
    <row r="2538" spans="15:15" x14ac:dyDescent="0.25">
      <c r="O2538" s="41"/>
    </row>
    <row r="2539" spans="15:15" x14ac:dyDescent="0.25">
      <c r="O2539" s="41"/>
    </row>
    <row r="2540" spans="15:15" x14ac:dyDescent="0.25">
      <c r="O2540" s="41"/>
    </row>
    <row r="2541" spans="15:15" x14ac:dyDescent="0.25">
      <c r="O2541" s="41"/>
    </row>
    <row r="2542" spans="15:15" x14ac:dyDescent="0.25">
      <c r="O2542" s="41"/>
    </row>
    <row r="2543" spans="15:15" x14ac:dyDescent="0.25">
      <c r="O2543" s="41"/>
    </row>
    <row r="2544" spans="15:15" x14ac:dyDescent="0.25">
      <c r="O2544" s="41"/>
    </row>
    <row r="2545" spans="15:15" x14ac:dyDescent="0.25">
      <c r="O2545" s="41"/>
    </row>
    <row r="2546" spans="15:15" x14ac:dyDescent="0.25">
      <c r="O2546" s="41"/>
    </row>
    <row r="2547" spans="15:15" x14ac:dyDescent="0.25">
      <c r="O2547" s="41"/>
    </row>
    <row r="2548" spans="15:15" x14ac:dyDescent="0.25">
      <c r="O2548" s="41"/>
    </row>
    <row r="2549" spans="15:15" x14ac:dyDescent="0.25">
      <c r="O2549" s="41"/>
    </row>
    <row r="2550" spans="15:15" x14ac:dyDescent="0.25">
      <c r="O2550" s="41"/>
    </row>
    <row r="2551" spans="15:15" x14ac:dyDescent="0.25">
      <c r="O2551" s="41"/>
    </row>
    <row r="2552" spans="15:15" x14ac:dyDescent="0.25">
      <c r="O2552" s="41"/>
    </row>
    <row r="2553" spans="15:15" x14ac:dyDescent="0.25">
      <c r="O2553" s="41"/>
    </row>
    <row r="2554" spans="15:15" x14ac:dyDescent="0.25">
      <c r="O2554" s="41"/>
    </row>
    <row r="2555" spans="15:15" x14ac:dyDescent="0.25">
      <c r="O2555" s="41"/>
    </row>
    <row r="2556" spans="15:15" x14ac:dyDescent="0.25">
      <c r="O2556" s="41"/>
    </row>
    <row r="2557" spans="15:15" x14ac:dyDescent="0.25">
      <c r="O2557" s="41"/>
    </row>
    <row r="2558" spans="15:15" x14ac:dyDescent="0.25">
      <c r="O2558" s="41"/>
    </row>
    <row r="2559" spans="15:15" x14ac:dyDescent="0.25">
      <c r="O2559" s="41"/>
    </row>
    <row r="2560" spans="15:15" x14ac:dyDescent="0.25">
      <c r="O2560" s="41"/>
    </row>
    <row r="2561" spans="15:15" x14ac:dyDescent="0.25">
      <c r="O2561" s="41"/>
    </row>
    <row r="2562" spans="15:15" x14ac:dyDescent="0.25">
      <c r="O2562" s="41"/>
    </row>
    <row r="2563" spans="15:15" x14ac:dyDescent="0.25">
      <c r="O2563" s="41"/>
    </row>
    <row r="2564" spans="15:15" x14ac:dyDescent="0.25">
      <c r="O2564" s="41"/>
    </row>
    <row r="2565" spans="15:15" x14ac:dyDescent="0.25">
      <c r="O2565" s="41"/>
    </row>
    <row r="2566" spans="15:15" x14ac:dyDescent="0.25">
      <c r="O2566" s="41"/>
    </row>
    <row r="2567" spans="15:15" x14ac:dyDescent="0.25">
      <c r="O2567" s="41"/>
    </row>
    <row r="2568" spans="15:15" x14ac:dyDescent="0.25">
      <c r="O2568" s="41"/>
    </row>
    <row r="2569" spans="15:15" x14ac:dyDescent="0.25">
      <c r="O2569" s="41"/>
    </row>
    <row r="2570" spans="15:15" x14ac:dyDescent="0.25">
      <c r="O2570" s="41"/>
    </row>
    <row r="2571" spans="15:15" x14ac:dyDescent="0.25">
      <c r="O2571" s="41"/>
    </row>
    <row r="2572" spans="15:15" x14ac:dyDescent="0.25">
      <c r="O2572" s="41"/>
    </row>
    <row r="2573" spans="15:15" x14ac:dyDescent="0.25">
      <c r="O2573" s="41"/>
    </row>
    <row r="2574" spans="15:15" x14ac:dyDescent="0.25">
      <c r="O2574" s="41"/>
    </row>
    <row r="2575" spans="15:15" x14ac:dyDescent="0.25">
      <c r="O2575" s="41"/>
    </row>
    <row r="2576" spans="15:15" x14ac:dyDescent="0.25">
      <c r="O2576" s="41"/>
    </row>
    <row r="2577" spans="15:15" x14ac:dyDescent="0.25">
      <c r="O2577" s="41"/>
    </row>
    <row r="2578" spans="15:15" x14ac:dyDescent="0.25">
      <c r="O2578" s="41"/>
    </row>
    <row r="2579" spans="15:15" x14ac:dyDescent="0.25">
      <c r="O2579" s="41"/>
    </row>
    <row r="2580" spans="15:15" x14ac:dyDescent="0.25">
      <c r="O2580" s="41"/>
    </row>
    <row r="2581" spans="15:15" x14ac:dyDescent="0.25">
      <c r="O2581" s="41"/>
    </row>
    <row r="2582" spans="15:15" x14ac:dyDescent="0.25">
      <c r="O2582" s="41"/>
    </row>
    <row r="2583" spans="15:15" x14ac:dyDescent="0.25">
      <c r="O2583" s="41"/>
    </row>
    <row r="2584" spans="15:15" x14ac:dyDescent="0.25">
      <c r="O2584" s="41"/>
    </row>
    <row r="2585" spans="15:15" x14ac:dyDescent="0.25">
      <c r="O2585" s="41"/>
    </row>
    <row r="2586" spans="15:15" x14ac:dyDescent="0.25">
      <c r="O2586" s="41"/>
    </row>
    <row r="2587" spans="15:15" x14ac:dyDescent="0.25">
      <c r="O2587" s="41"/>
    </row>
    <row r="2588" spans="15:15" x14ac:dyDescent="0.25">
      <c r="O2588" s="41"/>
    </row>
    <row r="2589" spans="15:15" x14ac:dyDescent="0.25">
      <c r="O2589" s="41"/>
    </row>
    <row r="2590" spans="15:15" x14ac:dyDescent="0.25">
      <c r="O2590" s="41"/>
    </row>
    <row r="2591" spans="15:15" x14ac:dyDescent="0.25">
      <c r="O2591" s="41"/>
    </row>
    <row r="2592" spans="15:15" x14ac:dyDescent="0.25">
      <c r="O2592" s="41"/>
    </row>
    <row r="2593" spans="15:15" x14ac:dyDescent="0.25">
      <c r="O2593" s="41"/>
    </row>
    <row r="2594" spans="15:15" x14ac:dyDescent="0.25">
      <c r="O2594" s="41"/>
    </row>
    <row r="2595" spans="15:15" x14ac:dyDescent="0.25">
      <c r="O2595" s="41"/>
    </row>
    <row r="2596" spans="15:15" x14ac:dyDescent="0.25">
      <c r="O2596" s="41"/>
    </row>
    <row r="2597" spans="15:15" x14ac:dyDescent="0.25">
      <c r="O2597" s="41"/>
    </row>
    <row r="2598" spans="15:15" x14ac:dyDescent="0.25">
      <c r="O2598" s="41"/>
    </row>
    <row r="2599" spans="15:15" x14ac:dyDescent="0.25">
      <c r="O2599" s="41"/>
    </row>
    <row r="2600" spans="15:15" x14ac:dyDescent="0.25">
      <c r="O2600" s="41"/>
    </row>
    <row r="2601" spans="15:15" x14ac:dyDescent="0.25">
      <c r="O2601" s="41"/>
    </row>
    <row r="2602" spans="15:15" x14ac:dyDescent="0.25">
      <c r="O2602" s="41"/>
    </row>
    <row r="2603" spans="15:15" x14ac:dyDescent="0.25">
      <c r="O2603" s="41"/>
    </row>
    <row r="2604" spans="15:15" x14ac:dyDescent="0.25">
      <c r="O2604" s="41"/>
    </row>
    <row r="2605" spans="15:15" x14ac:dyDescent="0.25">
      <c r="O2605" s="41"/>
    </row>
    <row r="2606" spans="15:15" x14ac:dyDescent="0.25">
      <c r="O2606" s="41"/>
    </row>
    <row r="2607" spans="15:15" x14ac:dyDescent="0.25">
      <c r="O2607" s="41"/>
    </row>
    <row r="2608" spans="15:15" x14ac:dyDescent="0.25">
      <c r="O2608" s="41"/>
    </row>
    <row r="2609" spans="15:15" x14ac:dyDescent="0.25">
      <c r="O2609" s="41"/>
    </row>
    <row r="2610" spans="15:15" x14ac:dyDescent="0.25">
      <c r="O2610" s="41"/>
    </row>
    <row r="2611" spans="15:15" x14ac:dyDescent="0.25">
      <c r="O2611" s="41"/>
    </row>
    <row r="2612" spans="15:15" x14ac:dyDescent="0.25">
      <c r="O2612" s="41"/>
    </row>
    <row r="2613" spans="15:15" x14ac:dyDescent="0.25">
      <c r="O2613" s="41"/>
    </row>
    <row r="2614" spans="15:15" x14ac:dyDescent="0.25">
      <c r="O2614" s="41"/>
    </row>
    <row r="2615" spans="15:15" x14ac:dyDescent="0.25">
      <c r="O2615" s="41"/>
    </row>
    <row r="2616" spans="15:15" x14ac:dyDescent="0.25">
      <c r="O2616" s="41"/>
    </row>
    <row r="2617" spans="15:15" x14ac:dyDescent="0.25">
      <c r="O2617" s="41"/>
    </row>
    <row r="2618" spans="15:15" x14ac:dyDescent="0.25">
      <c r="O2618" s="41"/>
    </row>
    <row r="2619" spans="15:15" x14ac:dyDescent="0.25">
      <c r="O2619" s="41"/>
    </row>
    <row r="2620" spans="15:15" x14ac:dyDescent="0.25">
      <c r="O2620" s="41"/>
    </row>
    <row r="2621" spans="15:15" x14ac:dyDescent="0.25">
      <c r="O2621" s="41"/>
    </row>
    <row r="2622" spans="15:15" x14ac:dyDescent="0.25">
      <c r="O2622" s="41"/>
    </row>
    <row r="2623" spans="15:15" x14ac:dyDescent="0.25">
      <c r="O2623" s="41"/>
    </row>
    <row r="2624" spans="15:15" x14ac:dyDescent="0.25">
      <c r="O2624" s="41"/>
    </row>
    <row r="2625" spans="15:15" x14ac:dyDescent="0.25">
      <c r="O2625" s="41"/>
    </row>
    <row r="2626" spans="15:15" x14ac:dyDescent="0.25">
      <c r="O2626" s="41"/>
    </row>
    <row r="2627" spans="15:15" x14ac:dyDescent="0.25">
      <c r="O2627" s="41"/>
    </row>
    <row r="2628" spans="15:15" x14ac:dyDescent="0.25">
      <c r="O2628" s="41"/>
    </row>
    <row r="2629" spans="15:15" x14ac:dyDescent="0.25">
      <c r="O2629" s="41"/>
    </row>
    <row r="2630" spans="15:15" x14ac:dyDescent="0.25">
      <c r="O2630" s="41"/>
    </row>
    <row r="2631" spans="15:15" x14ac:dyDescent="0.25">
      <c r="O2631" s="41"/>
    </row>
    <row r="2632" spans="15:15" x14ac:dyDescent="0.25">
      <c r="O2632" s="41"/>
    </row>
    <row r="2633" spans="15:15" x14ac:dyDescent="0.25">
      <c r="O2633" s="41"/>
    </row>
    <row r="2634" spans="15:15" x14ac:dyDescent="0.25">
      <c r="O2634" s="41"/>
    </row>
    <row r="2635" spans="15:15" x14ac:dyDescent="0.25">
      <c r="O2635" s="41"/>
    </row>
    <row r="2636" spans="15:15" x14ac:dyDescent="0.25">
      <c r="O2636" s="41"/>
    </row>
    <row r="2637" spans="15:15" x14ac:dyDescent="0.25">
      <c r="O2637" s="41"/>
    </row>
    <row r="2638" spans="15:15" x14ac:dyDescent="0.25">
      <c r="O2638" s="41"/>
    </row>
    <row r="2639" spans="15:15" x14ac:dyDescent="0.25">
      <c r="O2639" s="41"/>
    </row>
    <row r="2640" spans="15:15" x14ac:dyDescent="0.25">
      <c r="O2640" s="41"/>
    </row>
    <row r="2641" spans="15:15" x14ac:dyDescent="0.25">
      <c r="O2641" s="41"/>
    </row>
    <row r="2642" spans="15:15" x14ac:dyDescent="0.25">
      <c r="O2642" s="41"/>
    </row>
    <row r="2643" spans="15:15" x14ac:dyDescent="0.25">
      <c r="O2643" s="41"/>
    </row>
    <row r="2644" spans="15:15" x14ac:dyDescent="0.25">
      <c r="O2644" s="41"/>
    </row>
    <row r="2645" spans="15:15" x14ac:dyDescent="0.25">
      <c r="O2645" s="41"/>
    </row>
    <row r="2646" spans="15:15" x14ac:dyDescent="0.25">
      <c r="O2646" s="41"/>
    </row>
    <row r="2647" spans="15:15" x14ac:dyDescent="0.25">
      <c r="O2647" s="41"/>
    </row>
    <row r="2648" spans="15:15" x14ac:dyDescent="0.25">
      <c r="O2648" s="41"/>
    </row>
    <row r="2649" spans="15:15" x14ac:dyDescent="0.25">
      <c r="O2649" s="41"/>
    </row>
    <row r="2650" spans="15:15" x14ac:dyDescent="0.25">
      <c r="O2650" s="41"/>
    </row>
    <row r="2651" spans="15:15" x14ac:dyDescent="0.25">
      <c r="O2651" s="41"/>
    </row>
    <row r="2652" spans="15:15" x14ac:dyDescent="0.25">
      <c r="O2652" s="41"/>
    </row>
    <row r="2653" spans="15:15" x14ac:dyDescent="0.25">
      <c r="O2653" s="41"/>
    </row>
    <row r="2654" spans="15:15" x14ac:dyDescent="0.25">
      <c r="O2654" s="41"/>
    </row>
    <row r="2655" spans="15:15" x14ac:dyDescent="0.25">
      <c r="O2655" s="41"/>
    </row>
    <row r="2656" spans="15:15" x14ac:dyDescent="0.25">
      <c r="O2656" s="41"/>
    </row>
    <row r="2657" spans="15:15" x14ac:dyDescent="0.25">
      <c r="O2657" s="41"/>
    </row>
    <row r="2658" spans="15:15" x14ac:dyDescent="0.25">
      <c r="O2658" s="41"/>
    </row>
    <row r="2659" spans="15:15" x14ac:dyDescent="0.25">
      <c r="O2659" s="41"/>
    </row>
    <row r="2660" spans="15:15" x14ac:dyDescent="0.25">
      <c r="O2660" s="41"/>
    </row>
    <row r="2661" spans="15:15" x14ac:dyDescent="0.25">
      <c r="O2661" s="41"/>
    </row>
    <row r="2662" spans="15:15" x14ac:dyDescent="0.25">
      <c r="O2662" s="41"/>
    </row>
    <row r="2663" spans="15:15" x14ac:dyDescent="0.25">
      <c r="O2663" s="41"/>
    </row>
    <row r="2664" spans="15:15" x14ac:dyDescent="0.25">
      <c r="O2664" s="41"/>
    </row>
    <row r="2665" spans="15:15" x14ac:dyDescent="0.25">
      <c r="O2665" s="41"/>
    </row>
    <row r="2666" spans="15:15" x14ac:dyDescent="0.25">
      <c r="O2666" s="41"/>
    </row>
    <row r="2667" spans="15:15" x14ac:dyDescent="0.25">
      <c r="O2667" s="41"/>
    </row>
    <row r="2668" spans="15:15" x14ac:dyDescent="0.25">
      <c r="O2668" s="41"/>
    </row>
    <row r="2669" spans="15:15" x14ac:dyDescent="0.25">
      <c r="O2669" s="41"/>
    </row>
    <row r="2670" spans="15:15" x14ac:dyDescent="0.25">
      <c r="O2670" s="41"/>
    </row>
    <row r="2671" spans="15:15" x14ac:dyDescent="0.25">
      <c r="O2671" s="41"/>
    </row>
    <row r="2672" spans="15:15" x14ac:dyDescent="0.25">
      <c r="O2672" s="41"/>
    </row>
    <row r="2673" spans="15:15" x14ac:dyDescent="0.25">
      <c r="O2673" s="41"/>
    </row>
    <row r="2674" spans="15:15" x14ac:dyDescent="0.25">
      <c r="O2674" s="41"/>
    </row>
    <row r="2675" spans="15:15" x14ac:dyDescent="0.25">
      <c r="O2675" s="41"/>
    </row>
    <row r="2676" spans="15:15" x14ac:dyDescent="0.25">
      <c r="O2676" s="41"/>
    </row>
    <row r="2677" spans="15:15" x14ac:dyDescent="0.25">
      <c r="O2677" s="41"/>
    </row>
    <row r="2678" spans="15:15" x14ac:dyDescent="0.25">
      <c r="O2678" s="41"/>
    </row>
    <row r="2679" spans="15:15" x14ac:dyDescent="0.25">
      <c r="O2679" s="41"/>
    </row>
    <row r="2680" spans="15:15" x14ac:dyDescent="0.25">
      <c r="O2680" s="41"/>
    </row>
    <row r="2681" spans="15:15" x14ac:dyDescent="0.25">
      <c r="O2681" s="41"/>
    </row>
    <row r="2682" spans="15:15" x14ac:dyDescent="0.25">
      <c r="O2682" s="41"/>
    </row>
    <row r="2683" spans="15:15" x14ac:dyDescent="0.25">
      <c r="O2683" s="41"/>
    </row>
    <row r="2684" spans="15:15" x14ac:dyDescent="0.25">
      <c r="O2684" s="41"/>
    </row>
    <row r="2685" spans="15:15" x14ac:dyDescent="0.25">
      <c r="O2685" s="41"/>
    </row>
    <row r="2686" spans="15:15" x14ac:dyDescent="0.25">
      <c r="O2686" s="41"/>
    </row>
    <row r="2687" spans="15:15" x14ac:dyDescent="0.25">
      <c r="O2687" s="41"/>
    </row>
    <row r="2688" spans="15:15" x14ac:dyDescent="0.25">
      <c r="O2688" s="41"/>
    </row>
    <row r="2689" spans="15:15" x14ac:dyDescent="0.25">
      <c r="O2689" s="41"/>
    </row>
    <row r="2690" spans="15:15" x14ac:dyDescent="0.25">
      <c r="O2690" s="41"/>
    </row>
    <row r="2691" spans="15:15" x14ac:dyDescent="0.25">
      <c r="O2691" s="41"/>
    </row>
    <row r="2692" spans="15:15" x14ac:dyDescent="0.25">
      <c r="O2692" s="41"/>
    </row>
    <row r="2693" spans="15:15" x14ac:dyDescent="0.25">
      <c r="O2693" s="41"/>
    </row>
    <row r="2694" spans="15:15" x14ac:dyDescent="0.25">
      <c r="O2694" s="41"/>
    </row>
    <row r="2695" spans="15:15" x14ac:dyDescent="0.25">
      <c r="O2695" s="41"/>
    </row>
    <row r="2696" spans="15:15" x14ac:dyDescent="0.25">
      <c r="O2696" s="41"/>
    </row>
    <row r="2697" spans="15:15" x14ac:dyDescent="0.25">
      <c r="O2697" s="41"/>
    </row>
    <row r="2698" spans="15:15" x14ac:dyDescent="0.25">
      <c r="O2698" s="41"/>
    </row>
    <row r="2699" spans="15:15" x14ac:dyDescent="0.25">
      <c r="O2699" s="41"/>
    </row>
    <row r="2700" spans="15:15" x14ac:dyDescent="0.25">
      <c r="O2700" s="41"/>
    </row>
    <row r="2701" spans="15:15" x14ac:dyDescent="0.25">
      <c r="O2701" s="41"/>
    </row>
    <row r="2702" spans="15:15" x14ac:dyDescent="0.25">
      <c r="O2702" s="41"/>
    </row>
    <row r="2703" spans="15:15" x14ac:dyDescent="0.25">
      <c r="O2703" s="41"/>
    </row>
    <row r="2704" spans="15:15" x14ac:dyDescent="0.25">
      <c r="O2704" s="41"/>
    </row>
    <row r="2705" spans="15:15" x14ac:dyDescent="0.25">
      <c r="O2705" s="41"/>
    </row>
    <row r="2706" spans="15:15" x14ac:dyDescent="0.25">
      <c r="O2706" s="41"/>
    </row>
    <row r="2707" spans="15:15" x14ac:dyDescent="0.25">
      <c r="O2707" s="41"/>
    </row>
    <row r="2708" spans="15:15" x14ac:dyDescent="0.25">
      <c r="O2708" s="41"/>
    </row>
    <row r="2709" spans="15:15" x14ac:dyDescent="0.25">
      <c r="O2709" s="41"/>
    </row>
    <row r="2710" spans="15:15" x14ac:dyDescent="0.25">
      <c r="O2710" s="41"/>
    </row>
    <row r="2711" spans="15:15" x14ac:dyDescent="0.25">
      <c r="O2711" s="41"/>
    </row>
    <row r="2712" spans="15:15" x14ac:dyDescent="0.25">
      <c r="O2712" s="41"/>
    </row>
    <row r="2713" spans="15:15" x14ac:dyDescent="0.25">
      <c r="O2713" s="41"/>
    </row>
    <row r="2714" spans="15:15" x14ac:dyDescent="0.25">
      <c r="O2714" s="41"/>
    </row>
    <row r="2715" spans="15:15" x14ac:dyDescent="0.25">
      <c r="O2715" s="41"/>
    </row>
    <row r="2716" spans="15:15" x14ac:dyDescent="0.25">
      <c r="O2716" s="41"/>
    </row>
    <row r="2717" spans="15:15" x14ac:dyDescent="0.25">
      <c r="O2717" s="41"/>
    </row>
    <row r="2718" spans="15:15" x14ac:dyDescent="0.25">
      <c r="O2718" s="41"/>
    </row>
    <row r="2719" spans="15:15" x14ac:dyDescent="0.25">
      <c r="O2719" s="41"/>
    </row>
    <row r="2720" spans="15:15" x14ac:dyDescent="0.25">
      <c r="O2720" s="41"/>
    </row>
    <row r="2721" spans="15:15" x14ac:dyDescent="0.25">
      <c r="O2721" s="41"/>
    </row>
    <row r="2722" spans="15:15" x14ac:dyDescent="0.25">
      <c r="O2722" s="41"/>
    </row>
    <row r="2723" spans="15:15" x14ac:dyDescent="0.25">
      <c r="O2723" s="41"/>
    </row>
    <row r="2724" spans="15:15" x14ac:dyDescent="0.25">
      <c r="O2724" s="41"/>
    </row>
    <row r="2725" spans="15:15" x14ac:dyDescent="0.25">
      <c r="O2725" s="41"/>
    </row>
    <row r="2726" spans="15:15" x14ac:dyDescent="0.25">
      <c r="O2726" s="41"/>
    </row>
    <row r="2727" spans="15:15" x14ac:dyDescent="0.25">
      <c r="O2727" s="41"/>
    </row>
    <row r="2728" spans="15:15" x14ac:dyDescent="0.25">
      <c r="O2728" s="41"/>
    </row>
    <row r="2729" spans="15:15" x14ac:dyDescent="0.25">
      <c r="O2729" s="41"/>
    </row>
    <row r="2730" spans="15:15" x14ac:dyDescent="0.25">
      <c r="O2730" s="41"/>
    </row>
    <row r="2731" spans="15:15" x14ac:dyDescent="0.25">
      <c r="O2731" s="41"/>
    </row>
    <row r="2732" spans="15:15" x14ac:dyDescent="0.25">
      <c r="O2732" s="41"/>
    </row>
    <row r="2733" spans="15:15" x14ac:dyDescent="0.25">
      <c r="O2733" s="41"/>
    </row>
    <row r="2734" spans="15:15" x14ac:dyDescent="0.25">
      <c r="O2734" s="41"/>
    </row>
    <row r="2735" spans="15:15" x14ac:dyDescent="0.25">
      <c r="O2735" s="41"/>
    </row>
    <row r="2736" spans="15:15" x14ac:dyDescent="0.25">
      <c r="O2736" s="41"/>
    </row>
    <row r="2737" spans="15:15" x14ac:dyDescent="0.25">
      <c r="O2737" s="41"/>
    </row>
    <row r="2738" spans="15:15" x14ac:dyDescent="0.25">
      <c r="O2738" s="41"/>
    </row>
    <row r="2739" spans="15:15" x14ac:dyDescent="0.25">
      <c r="O2739" s="41"/>
    </row>
    <row r="2740" spans="15:15" x14ac:dyDescent="0.25">
      <c r="O2740" s="41"/>
    </row>
    <row r="2741" spans="15:15" x14ac:dyDescent="0.25">
      <c r="O2741" s="41"/>
    </row>
    <row r="2742" spans="15:15" x14ac:dyDescent="0.25">
      <c r="O2742" s="41"/>
    </row>
    <row r="2743" spans="15:15" x14ac:dyDescent="0.25">
      <c r="O2743" s="41"/>
    </row>
    <row r="2744" spans="15:15" x14ac:dyDescent="0.25">
      <c r="O2744" s="41"/>
    </row>
    <row r="2745" spans="15:15" x14ac:dyDescent="0.25">
      <c r="O2745" s="41"/>
    </row>
    <row r="2746" spans="15:15" x14ac:dyDescent="0.25">
      <c r="O2746" s="41"/>
    </row>
    <row r="2747" spans="15:15" x14ac:dyDescent="0.25">
      <c r="O2747" s="41"/>
    </row>
    <row r="2748" spans="15:15" x14ac:dyDescent="0.25">
      <c r="O2748" s="41"/>
    </row>
    <row r="2749" spans="15:15" x14ac:dyDescent="0.25">
      <c r="O2749" s="41"/>
    </row>
    <row r="2750" spans="15:15" x14ac:dyDescent="0.25">
      <c r="O2750" s="41"/>
    </row>
    <row r="2751" spans="15:15" x14ac:dyDescent="0.25">
      <c r="O2751" s="41"/>
    </row>
    <row r="2752" spans="15:15" x14ac:dyDescent="0.25">
      <c r="O2752" s="41"/>
    </row>
    <row r="2753" spans="15:15" x14ac:dyDescent="0.25">
      <c r="O2753" s="41"/>
    </row>
    <row r="2754" spans="15:15" x14ac:dyDescent="0.25">
      <c r="O2754" s="41"/>
    </row>
    <row r="2755" spans="15:15" x14ac:dyDescent="0.25">
      <c r="O2755" s="41"/>
    </row>
    <row r="2756" spans="15:15" x14ac:dyDescent="0.25">
      <c r="O2756" s="41"/>
    </row>
    <row r="2757" spans="15:15" x14ac:dyDescent="0.25">
      <c r="O2757" s="41"/>
    </row>
    <row r="2758" spans="15:15" x14ac:dyDescent="0.25">
      <c r="O2758" s="41"/>
    </row>
    <row r="2759" spans="15:15" x14ac:dyDescent="0.25">
      <c r="O2759" s="41"/>
    </row>
    <row r="2760" spans="15:15" x14ac:dyDescent="0.25">
      <c r="O2760" s="41"/>
    </row>
    <row r="2761" spans="15:15" x14ac:dyDescent="0.25">
      <c r="O2761" s="41"/>
    </row>
    <row r="2762" spans="15:15" x14ac:dyDescent="0.25">
      <c r="O2762" s="41"/>
    </row>
    <row r="2763" spans="15:15" x14ac:dyDescent="0.25">
      <c r="O2763" s="41"/>
    </row>
    <row r="2764" spans="15:15" x14ac:dyDescent="0.25">
      <c r="O2764" s="41"/>
    </row>
    <row r="2765" spans="15:15" x14ac:dyDescent="0.25">
      <c r="O2765" s="41"/>
    </row>
    <row r="2766" spans="15:15" x14ac:dyDescent="0.25">
      <c r="O2766" s="41"/>
    </row>
    <row r="2767" spans="15:15" x14ac:dyDescent="0.25">
      <c r="O2767" s="41"/>
    </row>
    <row r="2768" spans="15:15" x14ac:dyDescent="0.25">
      <c r="O2768" s="41"/>
    </row>
    <row r="2769" spans="15:15" x14ac:dyDescent="0.25">
      <c r="O2769" s="41"/>
    </row>
    <row r="2770" spans="15:15" x14ac:dyDescent="0.25">
      <c r="O2770" s="41"/>
    </row>
    <row r="2771" spans="15:15" x14ac:dyDescent="0.25">
      <c r="O2771" s="41"/>
    </row>
    <row r="2772" spans="15:15" x14ac:dyDescent="0.25">
      <c r="O2772" s="41"/>
    </row>
    <row r="2773" spans="15:15" x14ac:dyDescent="0.25">
      <c r="O2773" s="41"/>
    </row>
    <row r="2774" spans="15:15" x14ac:dyDescent="0.25">
      <c r="O2774" s="41"/>
    </row>
    <row r="2775" spans="15:15" x14ac:dyDescent="0.25">
      <c r="O2775" s="41"/>
    </row>
    <row r="2776" spans="15:15" x14ac:dyDescent="0.25">
      <c r="O2776" s="41"/>
    </row>
    <row r="2777" spans="15:15" x14ac:dyDescent="0.25">
      <c r="O2777" s="41"/>
    </row>
    <row r="2778" spans="15:15" x14ac:dyDescent="0.25">
      <c r="O2778" s="41"/>
    </row>
    <row r="2779" spans="15:15" x14ac:dyDescent="0.25">
      <c r="O2779" s="41"/>
    </row>
    <row r="2780" spans="15:15" x14ac:dyDescent="0.25">
      <c r="O2780" s="41"/>
    </row>
    <row r="2781" spans="15:15" x14ac:dyDescent="0.25">
      <c r="O2781" s="41"/>
    </row>
    <row r="2782" spans="15:15" x14ac:dyDescent="0.25">
      <c r="O2782" s="41"/>
    </row>
    <row r="2783" spans="15:15" x14ac:dyDescent="0.25">
      <c r="O2783" s="41"/>
    </row>
    <row r="2784" spans="15:15" x14ac:dyDescent="0.25">
      <c r="O2784" s="41"/>
    </row>
    <row r="2785" spans="15:15" x14ac:dyDescent="0.25">
      <c r="O2785" s="41"/>
    </row>
    <row r="2786" spans="15:15" x14ac:dyDescent="0.25">
      <c r="O2786" s="41"/>
    </row>
    <row r="2787" spans="15:15" x14ac:dyDescent="0.25">
      <c r="O2787" s="41"/>
    </row>
    <row r="2788" spans="15:15" x14ac:dyDescent="0.25">
      <c r="O2788" s="41"/>
    </row>
    <row r="2789" spans="15:15" x14ac:dyDescent="0.25">
      <c r="O2789" s="41"/>
    </row>
    <row r="2790" spans="15:15" x14ac:dyDescent="0.25">
      <c r="O2790" s="41"/>
    </row>
    <row r="2791" spans="15:15" x14ac:dyDescent="0.25">
      <c r="O2791" s="41"/>
    </row>
    <row r="2792" spans="15:15" x14ac:dyDescent="0.25">
      <c r="O2792" s="41"/>
    </row>
    <row r="2793" spans="15:15" x14ac:dyDescent="0.25">
      <c r="O2793" s="41"/>
    </row>
    <row r="2794" spans="15:15" x14ac:dyDescent="0.25">
      <c r="O2794" s="41"/>
    </row>
    <row r="2795" spans="15:15" x14ac:dyDescent="0.25">
      <c r="O2795" s="41"/>
    </row>
    <row r="2796" spans="15:15" x14ac:dyDescent="0.25">
      <c r="O2796" s="41"/>
    </row>
    <row r="2797" spans="15:15" x14ac:dyDescent="0.25">
      <c r="O2797" s="41"/>
    </row>
    <row r="2798" spans="15:15" x14ac:dyDescent="0.25">
      <c r="O2798" s="41"/>
    </row>
    <row r="2799" spans="15:15" x14ac:dyDescent="0.25">
      <c r="O2799" s="41"/>
    </row>
    <row r="2800" spans="15:15" x14ac:dyDescent="0.25">
      <c r="O2800" s="41"/>
    </row>
    <row r="2801" spans="15:15" x14ac:dyDescent="0.25">
      <c r="O2801" s="41"/>
    </row>
    <row r="2802" spans="15:15" x14ac:dyDescent="0.25">
      <c r="O2802" s="41"/>
    </row>
    <row r="2803" spans="15:15" x14ac:dyDescent="0.25">
      <c r="O2803" s="41"/>
    </row>
    <row r="2804" spans="15:15" x14ac:dyDescent="0.25">
      <c r="O2804" s="41"/>
    </row>
    <row r="2805" spans="15:15" x14ac:dyDescent="0.25">
      <c r="O2805" s="41"/>
    </row>
    <row r="2806" spans="15:15" x14ac:dyDescent="0.25">
      <c r="O2806" s="41"/>
    </row>
    <row r="2807" spans="15:15" x14ac:dyDescent="0.25">
      <c r="O2807" s="41"/>
    </row>
    <row r="2808" spans="15:15" x14ac:dyDescent="0.25">
      <c r="O2808" s="41"/>
    </row>
    <row r="2809" spans="15:15" x14ac:dyDescent="0.25">
      <c r="O2809" s="41"/>
    </row>
    <row r="2810" spans="15:15" x14ac:dyDescent="0.25">
      <c r="O2810" s="41"/>
    </row>
    <row r="2811" spans="15:15" x14ac:dyDescent="0.25">
      <c r="O2811" s="41"/>
    </row>
    <row r="2812" spans="15:15" x14ac:dyDescent="0.25">
      <c r="O2812" s="41"/>
    </row>
    <row r="2813" spans="15:15" x14ac:dyDescent="0.25">
      <c r="O2813" s="41"/>
    </row>
    <row r="2814" spans="15:15" x14ac:dyDescent="0.25">
      <c r="O2814" s="41"/>
    </row>
    <row r="2815" spans="15:15" x14ac:dyDescent="0.25">
      <c r="O2815" s="41"/>
    </row>
    <row r="2816" spans="15:15" x14ac:dyDescent="0.25">
      <c r="O2816" s="41"/>
    </row>
    <row r="2817" spans="15:15" x14ac:dyDescent="0.25">
      <c r="O2817" s="41"/>
    </row>
    <row r="2818" spans="15:15" x14ac:dyDescent="0.25">
      <c r="O2818" s="41"/>
    </row>
    <row r="2819" spans="15:15" x14ac:dyDescent="0.25">
      <c r="O2819" s="41"/>
    </row>
    <row r="2820" spans="15:15" x14ac:dyDescent="0.25">
      <c r="O2820" s="41"/>
    </row>
    <row r="2821" spans="15:15" x14ac:dyDescent="0.25">
      <c r="O2821" s="41"/>
    </row>
    <row r="2822" spans="15:15" x14ac:dyDescent="0.25">
      <c r="O2822" s="41"/>
    </row>
    <row r="2823" spans="15:15" x14ac:dyDescent="0.25">
      <c r="O2823" s="41"/>
    </row>
    <row r="2824" spans="15:15" x14ac:dyDescent="0.25">
      <c r="O2824" s="41"/>
    </row>
    <row r="2825" spans="15:15" x14ac:dyDescent="0.25">
      <c r="O2825" s="41"/>
    </row>
    <row r="2826" spans="15:15" x14ac:dyDescent="0.25">
      <c r="O2826" s="41"/>
    </row>
    <row r="2827" spans="15:15" x14ac:dyDescent="0.25">
      <c r="O2827" s="41"/>
    </row>
    <row r="2828" spans="15:15" x14ac:dyDescent="0.25">
      <c r="O2828" s="41"/>
    </row>
    <row r="2829" spans="15:15" x14ac:dyDescent="0.25">
      <c r="O2829" s="41"/>
    </row>
    <row r="2830" spans="15:15" x14ac:dyDescent="0.25">
      <c r="O2830" s="41"/>
    </row>
    <row r="2831" spans="15:15" x14ac:dyDescent="0.25">
      <c r="O2831" s="41"/>
    </row>
    <row r="2832" spans="15:15" x14ac:dyDescent="0.25">
      <c r="O2832" s="41"/>
    </row>
    <row r="2833" spans="15:15" x14ac:dyDescent="0.25">
      <c r="O2833" s="41"/>
    </row>
    <row r="2834" spans="15:15" x14ac:dyDescent="0.25">
      <c r="O2834" s="41"/>
    </row>
    <row r="2835" spans="15:15" x14ac:dyDescent="0.25">
      <c r="O2835" s="41"/>
    </row>
    <row r="2836" spans="15:15" x14ac:dyDescent="0.25">
      <c r="O2836" s="41"/>
    </row>
    <row r="2837" spans="15:15" x14ac:dyDescent="0.25">
      <c r="O2837" s="41"/>
    </row>
    <row r="2838" spans="15:15" x14ac:dyDescent="0.25">
      <c r="O2838" s="41"/>
    </row>
    <row r="2839" spans="15:15" x14ac:dyDescent="0.25">
      <c r="O2839" s="41"/>
    </row>
    <row r="2840" spans="15:15" x14ac:dyDescent="0.25">
      <c r="O2840" s="41"/>
    </row>
  </sheetData>
  <protectedRanges>
    <protectedRange sqref="A14:G24 H15:H24 J14:N24" name="Range2"/>
    <protectedRange sqref="I9:O9 A4:O4 A6:O8" name="Range1"/>
    <protectedRange sqref="A29:G37 I29:N37" name="Range3"/>
    <protectedRange sqref="A9:E9 G9:H9" name="Range1_1"/>
    <protectedRange sqref="A98:G98 H97:H98 A99:H106" name="Range2_6"/>
    <protectedRange sqref="A96:G97" name="Range2_1_5"/>
    <protectedRange sqref="A66:B66 A67 A65 C65:E66" name="Range2_4_4"/>
    <protectedRange sqref="A56:O57 A43:G46" name="Range4_1"/>
    <protectedRange sqref="A39:G40" name="Range5_1_1"/>
  </protectedRanges>
  <mergeCells count="113">
    <mergeCell ref="A63:I63"/>
    <mergeCell ref="C105:F105"/>
    <mergeCell ref="C106:F106"/>
    <mergeCell ref="A107:F107"/>
    <mergeCell ref="C99:F99"/>
    <mergeCell ref="C100:F100"/>
    <mergeCell ref="C101:F101"/>
    <mergeCell ref="C102:F102"/>
    <mergeCell ref="C103:F103"/>
    <mergeCell ref="C104:F104"/>
    <mergeCell ref="B94:F94"/>
    <mergeCell ref="C95:F95"/>
    <mergeCell ref="C96:F96"/>
    <mergeCell ref="K96:O97"/>
    <mergeCell ref="C97:F97"/>
    <mergeCell ref="C98:F98"/>
    <mergeCell ref="J9:O9"/>
    <mergeCell ref="A62:I62"/>
    <mergeCell ref="K62:O67"/>
    <mergeCell ref="A65:I65"/>
    <mergeCell ref="A66:I66"/>
    <mergeCell ref="C12:F12"/>
    <mergeCell ref="G12:I12"/>
    <mergeCell ref="C13:F13"/>
    <mergeCell ref="F54:G54"/>
    <mergeCell ref="N54:O54"/>
    <mergeCell ref="A55:O55"/>
    <mergeCell ref="A56:F57"/>
    <mergeCell ref="G56:O57"/>
    <mergeCell ref="A58:F58"/>
    <mergeCell ref="B38:G38"/>
    <mergeCell ref="J38:N38"/>
    <mergeCell ref="A39:B40"/>
    <mergeCell ref="A43:B43"/>
    <mergeCell ref="C39:G40"/>
    <mergeCell ref="D41:E41"/>
    <mergeCell ref="D42:E42"/>
    <mergeCell ref="B36:G36"/>
    <mergeCell ref="I36:J36"/>
    <mergeCell ref="K36:N36"/>
    <mergeCell ref="B37:G37"/>
    <mergeCell ref="I37:J37"/>
    <mergeCell ref="K37:N37"/>
    <mergeCell ref="F41:G42"/>
    <mergeCell ref="G58:L58"/>
    <mergeCell ref="M58:O58"/>
    <mergeCell ref="H53:M54"/>
    <mergeCell ref="F44:G44"/>
    <mergeCell ref="F45:G45"/>
    <mergeCell ref="F46:G46"/>
    <mergeCell ref="F51:G51"/>
    <mergeCell ref="F52:G52"/>
    <mergeCell ref="F53:G53"/>
    <mergeCell ref="H44:O44"/>
    <mergeCell ref="H51:O52"/>
    <mergeCell ref="H49:O50"/>
    <mergeCell ref="H47:O48"/>
    <mergeCell ref="H45:O45"/>
    <mergeCell ref="H46:O46"/>
    <mergeCell ref="C49:E49"/>
    <mergeCell ref="B50:D50"/>
    <mergeCell ref="B34:G34"/>
    <mergeCell ref="I34:J34"/>
    <mergeCell ref="K34:N34"/>
    <mergeCell ref="B35:G35"/>
    <mergeCell ref="I35:J35"/>
    <mergeCell ref="K35:N35"/>
    <mergeCell ref="B32:G32"/>
    <mergeCell ref="I32:J32"/>
    <mergeCell ref="K32:N32"/>
    <mergeCell ref="B33:G33"/>
    <mergeCell ref="I33:J33"/>
    <mergeCell ref="K33:N33"/>
    <mergeCell ref="B30:G30"/>
    <mergeCell ref="I30:J30"/>
    <mergeCell ref="K30:N30"/>
    <mergeCell ref="B31:G31"/>
    <mergeCell ref="I31:J31"/>
    <mergeCell ref="K31:N31"/>
    <mergeCell ref="B28:G28"/>
    <mergeCell ref="I28:J28"/>
    <mergeCell ref="K28:N28"/>
    <mergeCell ref="B29:G29"/>
    <mergeCell ref="I29:J29"/>
    <mergeCell ref="K29:N29"/>
    <mergeCell ref="A1:M1"/>
    <mergeCell ref="I7:O7"/>
    <mergeCell ref="A25:F25"/>
    <mergeCell ref="A26:O26"/>
    <mergeCell ref="A27:H27"/>
    <mergeCell ref="I27:O27"/>
    <mergeCell ref="L4:O4"/>
    <mergeCell ref="K6:O6"/>
    <mergeCell ref="K8:O8"/>
    <mergeCell ref="A2:M3"/>
    <mergeCell ref="B4:H4"/>
    <mergeCell ref="B6:H6"/>
    <mergeCell ref="C7:H7"/>
    <mergeCell ref="C8:H8"/>
    <mergeCell ref="K41:N41"/>
    <mergeCell ref="D43:E43"/>
    <mergeCell ref="A44:B44"/>
    <mergeCell ref="D44:E44"/>
    <mergeCell ref="A45:B45"/>
    <mergeCell ref="D45:E45"/>
    <mergeCell ref="A46:B46"/>
    <mergeCell ref="D46:E46"/>
    <mergeCell ref="A47:C47"/>
    <mergeCell ref="D47:E47"/>
    <mergeCell ref="F47:G47"/>
    <mergeCell ref="H43:O43"/>
    <mergeCell ref="K42:N42"/>
    <mergeCell ref="F43:G43"/>
  </mergeCells>
  <hyperlinks>
    <hyperlink ref="H45" r:id="rId1" xr:uid="{31547E20-EECF-4FFE-89DE-A007D7324AAE}"/>
    <hyperlink ref="H44" r:id="rId2" xr:uid="{0D809256-5916-4C71-B8F1-8F1E5EA7E720}"/>
    <hyperlink ref="A67" r:id="rId3" display="https://wou.edu/business/files/2025/01/01-01-2025-Fleet_DR_Calc-2025.xlsx" xr:uid="{35D596E1-F946-4C88-9F15-A1E3B267618B}"/>
  </hyperlinks>
  <pageMargins left="0.45" right="0.45" top="0.6" bottom="0.5" header="0.3" footer="0.3"/>
  <pageSetup scale="74" orientation="portrait" r:id="rId4"/>
  <headerFooter>
    <oddFooter>&amp;L.67/Mile&amp;R&amp;D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66C0-7716-4DCB-ABB1-8F0847B20DC8}">
  <sheetPr>
    <tabColor rgb="FFFFFF00"/>
    <pageSetUpPr fitToPage="1"/>
  </sheetPr>
  <dimension ref="A1:AA2841"/>
  <sheetViews>
    <sheetView topLeftCell="A65" zoomScale="82" zoomScaleNormal="82" workbookViewId="0">
      <selection activeCell="G96" sqref="G96"/>
    </sheetView>
  </sheetViews>
  <sheetFormatPr defaultColWidth="14.85546875" defaultRowHeight="15.75" x14ac:dyDescent="0.25"/>
  <cols>
    <col min="1" max="1" width="9.7109375" style="41" customWidth="1"/>
    <col min="2" max="3" width="9.5703125" style="41" customWidth="1"/>
    <col min="4" max="4" width="5.42578125" style="41" customWidth="1"/>
    <col min="5" max="5" width="9" style="41" customWidth="1"/>
    <col min="6" max="6" width="5.140625" style="41" customWidth="1"/>
    <col min="7" max="7" width="8.5703125" style="42" customWidth="1"/>
    <col min="8" max="8" width="10.7109375" style="43" customWidth="1"/>
    <col min="9" max="9" width="11.140625" style="41" customWidth="1"/>
    <col min="10" max="12" width="7.42578125" style="41" customWidth="1"/>
    <col min="13" max="13" width="8.5703125" style="41" customWidth="1"/>
    <col min="14" max="14" width="9.140625" style="41" customWidth="1"/>
    <col min="15" max="15" width="11.140625" style="44" customWidth="1"/>
    <col min="16" max="16" width="3" style="28" customWidth="1"/>
    <col min="17" max="17" width="3.85546875" style="28" customWidth="1"/>
    <col min="18" max="16384" width="14.85546875" style="28"/>
  </cols>
  <sheetData>
    <row r="1" spans="1:27" ht="26.25" customHeight="1" thickBot="1" x14ac:dyDescent="0.3">
      <c r="A1" s="329" t="s">
        <v>64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45"/>
      <c r="O1" s="46"/>
    </row>
    <row r="2" spans="1:27" ht="3" customHeight="1" x14ac:dyDescent="0.25">
      <c r="A2" s="348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260"/>
      <c r="O2" s="47"/>
    </row>
    <row r="3" spans="1:27" ht="15" customHeight="1" x14ac:dyDescent="0.25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80"/>
      <c r="O3" s="81"/>
    </row>
    <row r="4" spans="1:27" ht="21" customHeight="1" thickBot="1" x14ac:dyDescent="0.3">
      <c r="A4" s="48" t="s">
        <v>1</v>
      </c>
      <c r="B4" s="352"/>
      <c r="C4" s="352"/>
      <c r="D4" s="352"/>
      <c r="E4" s="352"/>
      <c r="F4" s="352"/>
      <c r="G4" s="352"/>
      <c r="H4" s="353"/>
      <c r="J4" s="261"/>
      <c r="K4" s="262" t="s">
        <v>2</v>
      </c>
      <c r="L4" s="344"/>
      <c r="M4" s="344"/>
      <c r="N4" s="344"/>
      <c r="O4" s="345"/>
    </row>
    <row r="5" spans="1:27" customFormat="1" ht="12.75" customHeight="1" x14ac:dyDescent="0.3">
      <c r="A5" s="289"/>
      <c r="B5" s="295" t="s">
        <v>111</v>
      </c>
      <c r="C5" s="291"/>
      <c r="D5" s="292"/>
      <c r="E5" s="293"/>
      <c r="F5" s="293"/>
      <c r="G5" s="286"/>
      <c r="H5" s="294"/>
      <c r="I5" s="285"/>
      <c r="J5" s="286"/>
      <c r="K5" s="286"/>
      <c r="L5" s="286"/>
      <c r="M5" s="286"/>
      <c r="N5" s="286"/>
      <c r="O5" s="287"/>
      <c r="P5" s="95"/>
      <c r="Q5" s="147"/>
      <c r="X5" s="288"/>
      <c r="Y5" s="288"/>
      <c r="Z5" s="288"/>
      <c r="AA5" s="288"/>
    </row>
    <row r="6" spans="1:27" ht="21" customHeight="1" thickBot="1" x14ac:dyDescent="0.3">
      <c r="A6" s="48" t="s">
        <v>3</v>
      </c>
      <c r="B6" s="354"/>
      <c r="C6" s="354"/>
      <c r="D6" s="354"/>
      <c r="E6" s="354"/>
      <c r="F6" s="354"/>
      <c r="G6" s="354"/>
      <c r="H6" s="355"/>
      <c r="I6" s="28"/>
      <c r="J6" s="290" t="s">
        <v>4</v>
      </c>
      <c r="K6" s="346"/>
      <c r="L6" s="346"/>
      <c r="M6" s="346"/>
      <c r="N6" s="346"/>
      <c r="O6" s="347"/>
    </row>
    <row r="7" spans="1:27" ht="21" customHeight="1" thickBot="1" x14ac:dyDescent="0.3">
      <c r="A7" s="50" t="s">
        <v>5</v>
      </c>
      <c r="B7" s="264"/>
      <c r="C7" s="356"/>
      <c r="D7" s="356"/>
      <c r="E7" s="356"/>
      <c r="F7" s="356"/>
      <c r="G7" s="356"/>
      <c r="H7" s="357"/>
      <c r="I7" s="498" t="s">
        <v>112</v>
      </c>
      <c r="J7" s="499"/>
      <c r="K7" s="499"/>
      <c r="L7" s="499"/>
      <c r="M7" s="499"/>
      <c r="N7" s="499"/>
      <c r="O7" s="500"/>
    </row>
    <row r="8" spans="1:27" ht="21" customHeight="1" thickBot="1" x14ac:dyDescent="0.3">
      <c r="A8" s="48" t="s">
        <v>6</v>
      </c>
      <c r="B8" s="264"/>
      <c r="C8" s="356"/>
      <c r="D8" s="356"/>
      <c r="E8" s="356"/>
      <c r="F8" s="356"/>
      <c r="G8" s="356"/>
      <c r="H8" s="357"/>
      <c r="I8" s="49" t="s">
        <v>7</v>
      </c>
      <c r="J8" s="261"/>
      <c r="K8" s="346"/>
      <c r="L8" s="346"/>
      <c r="M8" s="346"/>
      <c r="N8" s="346"/>
      <c r="O8" s="347"/>
    </row>
    <row r="9" spans="1:27" ht="20.25" customHeight="1" thickBot="1" x14ac:dyDescent="0.3">
      <c r="A9" s="51" t="s">
        <v>8</v>
      </c>
      <c r="B9" s="52"/>
      <c r="C9" s="265"/>
      <c r="D9" s="266" t="s">
        <v>9</v>
      </c>
      <c r="E9" s="52"/>
      <c r="G9" s="266" t="s">
        <v>10</v>
      </c>
      <c r="H9" s="82"/>
      <c r="I9" s="53"/>
      <c r="J9" s="346"/>
      <c r="K9" s="346"/>
      <c r="L9" s="346"/>
      <c r="M9" s="346"/>
      <c r="N9" s="346"/>
      <c r="O9" s="347"/>
    </row>
    <row r="10" spans="1:27" ht="9" customHeight="1" thickBot="1" x14ac:dyDescent="0.3">
      <c r="A10" s="54"/>
      <c r="B10" s="55"/>
      <c r="C10" s="56"/>
      <c r="D10" s="56"/>
      <c r="E10" s="56"/>
      <c r="F10" s="57"/>
      <c r="G10" s="58"/>
      <c r="H10" s="83"/>
      <c r="I10" s="56"/>
      <c r="J10" s="56"/>
      <c r="K10" s="56"/>
      <c r="L10" s="56"/>
      <c r="M10" s="59"/>
      <c r="N10" s="56"/>
      <c r="O10" s="60"/>
    </row>
    <row r="11" spans="1:27" ht="15" customHeight="1" x14ac:dyDescent="0.25">
      <c r="A11" s="33" t="s">
        <v>11</v>
      </c>
      <c r="B11" s="1"/>
      <c r="C11" s="1"/>
      <c r="D11" s="1"/>
      <c r="E11" s="1"/>
      <c r="F11" s="1"/>
      <c r="G11" s="2"/>
      <c r="H11" s="3"/>
      <c r="I11" s="1"/>
      <c r="J11" s="1"/>
      <c r="K11" s="1"/>
      <c r="L11" s="1"/>
      <c r="M11" s="267"/>
      <c r="N11" s="1"/>
      <c r="O11" s="34"/>
    </row>
    <row r="12" spans="1:27" s="72" customFormat="1" ht="15" x14ac:dyDescent="0.25">
      <c r="A12" s="73" t="s">
        <v>12</v>
      </c>
      <c r="B12" s="4" t="s">
        <v>13</v>
      </c>
      <c r="C12" s="448"/>
      <c r="D12" s="449"/>
      <c r="E12" s="449"/>
      <c r="F12" s="450"/>
      <c r="G12" s="451" t="s">
        <v>14</v>
      </c>
      <c r="H12" s="452"/>
      <c r="I12" s="453"/>
      <c r="J12" s="74"/>
      <c r="K12" s="5" t="s">
        <v>15</v>
      </c>
      <c r="L12" s="268"/>
      <c r="M12" s="78" t="s">
        <v>16</v>
      </c>
      <c r="N12" s="76"/>
      <c r="O12" s="75"/>
    </row>
    <row r="13" spans="1:27" s="72" customFormat="1" ht="15" x14ac:dyDescent="0.25">
      <c r="A13" s="68" t="s">
        <v>17</v>
      </c>
      <c r="B13" s="66" t="s">
        <v>18</v>
      </c>
      <c r="C13" s="454" t="s">
        <v>19</v>
      </c>
      <c r="D13" s="317"/>
      <c r="E13" s="317"/>
      <c r="F13" s="455"/>
      <c r="G13" s="69" t="s">
        <v>20</v>
      </c>
      <c r="H13" s="70" t="s">
        <v>21</v>
      </c>
      <c r="I13" s="67" t="s">
        <v>22</v>
      </c>
      <c r="J13" s="67" t="s">
        <v>23</v>
      </c>
      <c r="K13" s="67" t="s">
        <v>24</v>
      </c>
      <c r="L13" s="67" t="s">
        <v>25</v>
      </c>
      <c r="M13" s="79" t="s">
        <v>26</v>
      </c>
      <c r="N13" s="77" t="s">
        <v>27</v>
      </c>
      <c r="O13" s="71" t="s">
        <v>22</v>
      </c>
    </row>
    <row r="14" spans="1:27" ht="15" customHeight="1" x14ac:dyDescent="0.25">
      <c r="A14" s="35"/>
      <c r="B14" s="6"/>
      <c r="C14" s="6"/>
      <c r="D14" s="7"/>
      <c r="E14" s="7"/>
      <c r="F14" s="7"/>
      <c r="G14" s="277"/>
      <c r="H14" s="229">
        <v>0.20499999999999999</v>
      </c>
      <c r="I14" s="305">
        <f>G14*H14</f>
        <v>0</v>
      </c>
      <c r="J14" s="279"/>
      <c r="K14" s="279"/>
      <c r="L14" s="279"/>
      <c r="M14" s="280"/>
      <c r="N14" s="279"/>
      <c r="O14" s="283">
        <f>SUM(I14:N14)</f>
        <v>0</v>
      </c>
    </row>
    <row r="15" spans="1:27" ht="15" customHeight="1" x14ac:dyDescent="0.25">
      <c r="A15" s="35"/>
      <c r="B15" s="6"/>
      <c r="C15" s="6"/>
      <c r="D15" s="7"/>
      <c r="E15" s="7"/>
      <c r="F15" s="7"/>
      <c r="G15" s="277"/>
      <c r="H15" s="8"/>
      <c r="I15" s="305">
        <f t="shared" ref="I15:I24" si="0">G15*H15</f>
        <v>0</v>
      </c>
      <c r="J15" s="279"/>
      <c r="K15" s="279"/>
      <c r="L15" s="279"/>
      <c r="M15" s="279"/>
      <c r="N15" s="279"/>
      <c r="O15" s="283">
        <f>SUM(I15:N15)</f>
        <v>0</v>
      </c>
    </row>
    <row r="16" spans="1:27" ht="15" customHeight="1" x14ac:dyDescent="0.25">
      <c r="A16" s="35"/>
      <c r="B16" s="6"/>
      <c r="C16" s="6"/>
      <c r="D16" s="7"/>
      <c r="E16" s="7"/>
      <c r="F16" s="7"/>
      <c r="G16" s="277"/>
      <c r="H16" s="8"/>
      <c r="I16" s="305">
        <f t="shared" si="0"/>
        <v>0</v>
      </c>
      <c r="J16" s="279"/>
      <c r="K16" s="279"/>
      <c r="L16" s="279"/>
      <c r="M16" s="279"/>
      <c r="N16" s="279"/>
      <c r="O16" s="283">
        <f t="shared" ref="O16:O24" si="1">SUM(I16:N16)</f>
        <v>0</v>
      </c>
    </row>
    <row r="17" spans="1:19" ht="15" customHeight="1" x14ac:dyDescent="0.25">
      <c r="A17" s="35"/>
      <c r="B17" s="6"/>
      <c r="C17" s="6"/>
      <c r="D17" s="7"/>
      <c r="E17" s="7"/>
      <c r="F17" s="7"/>
      <c r="G17" s="277"/>
      <c r="H17" s="8"/>
      <c r="I17" s="305">
        <f t="shared" si="0"/>
        <v>0</v>
      </c>
      <c r="J17" s="279"/>
      <c r="K17" s="279"/>
      <c r="L17" s="279"/>
      <c r="M17" s="279"/>
      <c r="N17" s="279"/>
      <c r="O17" s="283">
        <f t="shared" si="1"/>
        <v>0</v>
      </c>
    </row>
    <row r="18" spans="1:19" ht="15" customHeight="1" x14ac:dyDescent="0.25">
      <c r="A18" s="35"/>
      <c r="B18" s="6"/>
      <c r="C18" s="6"/>
      <c r="D18" s="7"/>
      <c r="E18" s="7"/>
      <c r="F18" s="7"/>
      <c r="G18" s="277"/>
      <c r="H18" s="8"/>
      <c r="I18" s="305">
        <f t="shared" si="0"/>
        <v>0</v>
      </c>
      <c r="J18" s="279"/>
      <c r="K18" s="279"/>
      <c r="L18" s="279"/>
      <c r="M18" s="279"/>
      <c r="N18" s="279"/>
      <c r="O18" s="283">
        <f t="shared" si="1"/>
        <v>0</v>
      </c>
    </row>
    <row r="19" spans="1:19" ht="15" customHeight="1" x14ac:dyDescent="0.25">
      <c r="A19" s="35"/>
      <c r="B19" s="6"/>
      <c r="C19" s="6"/>
      <c r="D19" s="7"/>
      <c r="E19" s="7"/>
      <c r="F19" s="7"/>
      <c r="G19" s="277"/>
      <c r="H19" s="8"/>
      <c r="I19" s="305">
        <f t="shared" si="0"/>
        <v>0</v>
      </c>
      <c r="J19" s="279"/>
      <c r="K19" s="279"/>
      <c r="L19" s="279"/>
      <c r="M19" s="279"/>
      <c r="N19" s="279"/>
      <c r="O19" s="283">
        <f t="shared" si="1"/>
        <v>0</v>
      </c>
    </row>
    <row r="20" spans="1:19" ht="15" customHeight="1" x14ac:dyDescent="0.25">
      <c r="A20" s="35"/>
      <c r="B20" s="6"/>
      <c r="C20" s="6"/>
      <c r="D20" s="7"/>
      <c r="E20" s="7"/>
      <c r="F20" s="7"/>
      <c r="G20" s="277"/>
      <c r="H20" s="8"/>
      <c r="I20" s="305">
        <f t="shared" si="0"/>
        <v>0</v>
      </c>
      <c r="J20" s="279"/>
      <c r="K20" s="279"/>
      <c r="L20" s="279"/>
      <c r="M20" s="279"/>
      <c r="N20" s="279"/>
      <c r="O20" s="283">
        <f t="shared" si="1"/>
        <v>0</v>
      </c>
      <c r="S20" s="29"/>
    </row>
    <row r="21" spans="1:19" ht="15" customHeight="1" x14ac:dyDescent="0.25">
      <c r="A21" s="36"/>
      <c r="B21" s="6"/>
      <c r="C21" s="6"/>
      <c r="D21" s="7"/>
      <c r="E21" s="7"/>
      <c r="F21" s="7"/>
      <c r="G21" s="277"/>
      <c r="H21" s="8"/>
      <c r="I21" s="305">
        <f t="shared" si="0"/>
        <v>0</v>
      </c>
      <c r="J21" s="279"/>
      <c r="K21" s="279"/>
      <c r="L21" s="279"/>
      <c r="M21" s="279"/>
      <c r="N21" s="279"/>
      <c r="O21" s="283">
        <f t="shared" si="1"/>
        <v>0</v>
      </c>
    </row>
    <row r="22" spans="1:19" ht="15" customHeight="1" x14ac:dyDescent="0.25">
      <c r="A22" s="36"/>
      <c r="B22" s="6"/>
      <c r="C22" s="6"/>
      <c r="D22" s="7"/>
      <c r="E22" s="7"/>
      <c r="F22" s="7"/>
      <c r="G22" s="277"/>
      <c r="H22" s="8"/>
      <c r="I22" s="305">
        <f t="shared" si="0"/>
        <v>0</v>
      </c>
      <c r="J22" s="279"/>
      <c r="K22" s="279"/>
      <c r="L22" s="279"/>
      <c r="M22" s="279"/>
      <c r="N22" s="279"/>
      <c r="O22" s="283">
        <f t="shared" si="1"/>
        <v>0</v>
      </c>
    </row>
    <row r="23" spans="1:19" ht="15" customHeight="1" x14ac:dyDescent="0.25">
      <c r="A23" s="36"/>
      <c r="B23" s="6"/>
      <c r="C23" s="6"/>
      <c r="D23" s="7"/>
      <c r="E23" s="7"/>
      <c r="F23" s="7"/>
      <c r="G23" s="277"/>
      <c r="H23" s="8"/>
      <c r="I23" s="305">
        <f t="shared" si="0"/>
        <v>0</v>
      </c>
      <c r="J23" s="279"/>
      <c r="K23" s="279"/>
      <c r="L23" s="279"/>
      <c r="M23" s="279"/>
      <c r="N23" s="279"/>
      <c r="O23" s="283">
        <f t="shared" si="1"/>
        <v>0</v>
      </c>
    </row>
    <row r="24" spans="1:19" ht="15" customHeight="1" x14ac:dyDescent="0.25">
      <c r="A24" s="37"/>
      <c r="B24" s="9"/>
      <c r="C24" s="9"/>
      <c r="D24" s="269"/>
      <c r="E24" s="269"/>
      <c r="F24" s="269"/>
      <c r="G24" s="278"/>
      <c r="H24" s="10"/>
      <c r="I24" s="305">
        <f t="shared" si="0"/>
        <v>0</v>
      </c>
      <c r="J24" s="281"/>
      <c r="K24" s="281"/>
      <c r="L24" s="282"/>
      <c r="M24" s="282"/>
      <c r="N24" s="282"/>
      <c r="O24" s="284">
        <f t="shared" si="1"/>
        <v>0</v>
      </c>
    </row>
    <row r="25" spans="1:19" ht="18.75" customHeight="1" x14ac:dyDescent="0.25">
      <c r="A25" s="334" t="s">
        <v>28</v>
      </c>
      <c r="B25" s="335"/>
      <c r="C25" s="335"/>
      <c r="D25" s="335"/>
      <c r="E25" s="335"/>
      <c r="F25" s="336"/>
      <c r="G25" s="273">
        <f t="shared" ref="G25" si="2">SUM(G14:G24)</f>
        <v>0</v>
      </c>
      <c r="H25" s="274"/>
      <c r="I25" s="275">
        <f>ROUND(SUM(I14:I24),2)</f>
        <v>0</v>
      </c>
      <c r="J25" s="275">
        <f t="shared" ref="J25:N25" si="3">SUM(J14:J24)</f>
        <v>0</v>
      </c>
      <c r="K25" s="275">
        <f t="shared" si="3"/>
        <v>0</v>
      </c>
      <c r="L25" s="275">
        <f t="shared" si="3"/>
        <v>0</v>
      </c>
      <c r="M25" s="275">
        <f t="shared" si="3"/>
        <v>0</v>
      </c>
      <c r="N25" s="275">
        <f t="shared" si="3"/>
        <v>0</v>
      </c>
      <c r="O25" s="276">
        <f>SUM(O14:O24)</f>
        <v>0</v>
      </c>
    </row>
    <row r="26" spans="1:19" thickBot="1" x14ac:dyDescent="0.3">
      <c r="A26" s="337" t="s">
        <v>29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9"/>
    </row>
    <row r="27" spans="1:19" s="30" customFormat="1" thickBot="1" x14ac:dyDescent="0.3">
      <c r="A27" s="340" t="s">
        <v>30</v>
      </c>
      <c r="B27" s="341"/>
      <c r="C27" s="341"/>
      <c r="D27" s="341"/>
      <c r="E27" s="341"/>
      <c r="F27" s="341"/>
      <c r="G27" s="341"/>
      <c r="H27" s="342"/>
      <c r="I27" s="340" t="s">
        <v>31</v>
      </c>
      <c r="J27" s="341"/>
      <c r="K27" s="341"/>
      <c r="L27" s="341"/>
      <c r="M27" s="341"/>
      <c r="N27" s="341"/>
      <c r="O27" s="343"/>
    </row>
    <row r="28" spans="1:19" ht="24.75" customHeight="1" thickBot="1" x14ac:dyDescent="0.3">
      <c r="A28" s="11" t="s">
        <v>17</v>
      </c>
      <c r="B28" s="366" t="s">
        <v>32</v>
      </c>
      <c r="C28" s="367"/>
      <c r="D28" s="367"/>
      <c r="E28" s="367"/>
      <c r="F28" s="367"/>
      <c r="G28" s="368"/>
      <c r="H28" s="12" t="s">
        <v>33</v>
      </c>
      <c r="I28" s="369" t="s">
        <v>17</v>
      </c>
      <c r="J28" s="370"/>
      <c r="K28" s="366" t="s">
        <v>34</v>
      </c>
      <c r="L28" s="367"/>
      <c r="M28" s="367"/>
      <c r="N28" s="368"/>
      <c r="O28" s="13" t="s">
        <v>33</v>
      </c>
    </row>
    <row r="29" spans="1:19" ht="16.5" customHeight="1" x14ac:dyDescent="0.25">
      <c r="A29" s="14"/>
      <c r="B29" s="371"/>
      <c r="C29" s="372"/>
      <c r="D29" s="372"/>
      <c r="E29" s="372"/>
      <c r="F29" s="372"/>
      <c r="G29" s="373"/>
      <c r="H29" s="89"/>
      <c r="I29" s="374"/>
      <c r="J29" s="375"/>
      <c r="K29" s="376"/>
      <c r="L29" s="377"/>
      <c r="M29" s="377"/>
      <c r="N29" s="378"/>
      <c r="O29" s="84"/>
    </row>
    <row r="30" spans="1:19" ht="16.5" customHeight="1" x14ac:dyDescent="0.25">
      <c r="A30" s="15"/>
      <c r="B30" s="358"/>
      <c r="C30" s="359"/>
      <c r="D30" s="359"/>
      <c r="E30" s="359"/>
      <c r="F30" s="359"/>
      <c r="G30" s="360"/>
      <c r="H30" s="90"/>
      <c r="I30" s="361"/>
      <c r="J30" s="362"/>
      <c r="K30" s="363"/>
      <c r="L30" s="364"/>
      <c r="M30" s="364"/>
      <c r="N30" s="365"/>
      <c r="O30" s="85"/>
    </row>
    <row r="31" spans="1:19" ht="16.5" customHeight="1" x14ac:dyDescent="0.25">
      <c r="A31" s="15"/>
      <c r="B31" s="358"/>
      <c r="C31" s="359"/>
      <c r="D31" s="359"/>
      <c r="E31" s="359"/>
      <c r="F31" s="359"/>
      <c r="G31" s="360"/>
      <c r="H31" s="90"/>
      <c r="I31" s="361"/>
      <c r="J31" s="362"/>
      <c r="K31" s="363"/>
      <c r="L31" s="364"/>
      <c r="M31" s="364"/>
      <c r="N31" s="365"/>
      <c r="O31" s="85"/>
    </row>
    <row r="32" spans="1:19" ht="16.5" customHeight="1" x14ac:dyDescent="0.25">
      <c r="A32" s="15"/>
      <c r="B32" s="358"/>
      <c r="C32" s="359"/>
      <c r="D32" s="359"/>
      <c r="E32" s="359"/>
      <c r="F32" s="359"/>
      <c r="G32" s="360"/>
      <c r="H32" s="90"/>
      <c r="I32" s="361"/>
      <c r="J32" s="362"/>
      <c r="K32" s="363"/>
      <c r="L32" s="364"/>
      <c r="M32" s="364"/>
      <c r="N32" s="365"/>
      <c r="O32" s="85"/>
    </row>
    <row r="33" spans="1:16" ht="16.5" customHeight="1" x14ac:dyDescent="0.25">
      <c r="A33" s="15"/>
      <c r="B33" s="358"/>
      <c r="C33" s="359"/>
      <c r="D33" s="359"/>
      <c r="E33" s="359"/>
      <c r="F33" s="359"/>
      <c r="G33" s="360"/>
      <c r="H33" s="90"/>
      <c r="I33" s="361"/>
      <c r="J33" s="362"/>
      <c r="K33" s="363"/>
      <c r="L33" s="364"/>
      <c r="M33" s="364"/>
      <c r="N33" s="365"/>
      <c r="O33" s="85"/>
    </row>
    <row r="34" spans="1:16" ht="16.5" customHeight="1" x14ac:dyDescent="0.25">
      <c r="A34" s="16"/>
      <c r="B34" s="379"/>
      <c r="C34" s="380"/>
      <c r="D34" s="380"/>
      <c r="E34" s="380"/>
      <c r="F34" s="380"/>
      <c r="G34" s="381"/>
      <c r="H34" s="91"/>
      <c r="I34" s="361"/>
      <c r="J34" s="362"/>
      <c r="K34" s="363"/>
      <c r="L34" s="364"/>
      <c r="M34" s="364"/>
      <c r="N34" s="365"/>
      <c r="O34" s="85"/>
    </row>
    <row r="35" spans="1:16" ht="16.5" customHeight="1" x14ac:dyDescent="0.25">
      <c r="A35" s="15"/>
      <c r="B35" s="379"/>
      <c r="C35" s="380"/>
      <c r="D35" s="380"/>
      <c r="E35" s="380"/>
      <c r="F35" s="380"/>
      <c r="G35" s="381"/>
      <c r="H35" s="91"/>
      <c r="I35" s="361"/>
      <c r="J35" s="362"/>
      <c r="K35" s="363"/>
      <c r="L35" s="364"/>
      <c r="M35" s="364"/>
      <c r="N35" s="365"/>
      <c r="O35" s="85"/>
    </row>
    <row r="36" spans="1:16" ht="16.5" customHeight="1" x14ac:dyDescent="0.25">
      <c r="A36" s="15"/>
      <c r="B36" s="379"/>
      <c r="C36" s="380"/>
      <c r="D36" s="380"/>
      <c r="E36" s="380"/>
      <c r="F36" s="380"/>
      <c r="G36" s="381"/>
      <c r="H36" s="91"/>
      <c r="I36" s="361"/>
      <c r="J36" s="362"/>
      <c r="K36" s="363"/>
      <c r="L36" s="364"/>
      <c r="M36" s="364"/>
      <c r="N36" s="365"/>
      <c r="O36" s="85"/>
    </row>
    <row r="37" spans="1:16" ht="16.5" customHeight="1" thickBot="1" x14ac:dyDescent="0.3">
      <c r="A37" s="17"/>
      <c r="B37" s="382"/>
      <c r="C37" s="383"/>
      <c r="D37" s="383"/>
      <c r="E37" s="383"/>
      <c r="F37" s="383"/>
      <c r="G37" s="384"/>
      <c r="H37" s="92"/>
      <c r="I37" s="385"/>
      <c r="J37" s="386"/>
      <c r="K37" s="387"/>
      <c r="L37" s="388"/>
      <c r="M37" s="388"/>
      <c r="N37" s="389"/>
      <c r="O37" s="86"/>
    </row>
    <row r="38" spans="1:16" ht="18.75" customHeight="1" thickBot="1" x14ac:dyDescent="0.3">
      <c r="A38" s="18"/>
      <c r="B38" s="471" t="s">
        <v>35</v>
      </c>
      <c r="C38" s="472"/>
      <c r="D38" s="472"/>
      <c r="E38" s="472"/>
      <c r="F38" s="472"/>
      <c r="G38" s="472"/>
      <c r="H38" s="240">
        <f>SUM(H29:H37)</f>
        <v>0</v>
      </c>
      <c r="I38" s="62"/>
      <c r="J38" s="473" t="s">
        <v>36</v>
      </c>
      <c r="K38" s="473"/>
      <c r="L38" s="473"/>
      <c r="M38" s="473"/>
      <c r="N38" s="473"/>
      <c r="O38" s="237">
        <f>SUM(O29:O37)</f>
        <v>0</v>
      </c>
    </row>
    <row r="39" spans="1:16" ht="5.25" customHeight="1" thickBot="1" x14ac:dyDescent="0.3">
      <c r="A39" s="474" t="s">
        <v>37</v>
      </c>
      <c r="B39" s="475"/>
      <c r="C39" s="480"/>
      <c r="D39" s="480"/>
      <c r="E39" s="480"/>
      <c r="F39" s="480"/>
      <c r="G39" s="480"/>
      <c r="H39" s="63"/>
      <c r="I39" s="270"/>
      <c r="J39" s="270"/>
      <c r="K39" s="270"/>
      <c r="L39" s="270"/>
      <c r="M39" s="271"/>
      <c r="N39" s="270"/>
      <c r="O39" s="87"/>
    </row>
    <row r="40" spans="1:16" ht="20.25" customHeight="1" thickBot="1" x14ac:dyDescent="0.3">
      <c r="A40" s="476"/>
      <c r="B40" s="477"/>
      <c r="C40" s="481"/>
      <c r="D40" s="481"/>
      <c r="E40" s="481"/>
      <c r="F40" s="481"/>
      <c r="G40" s="481"/>
      <c r="H40" s="235"/>
      <c r="I40" s="234"/>
      <c r="J40" s="234"/>
      <c r="K40" s="234" t="s">
        <v>38</v>
      </c>
      <c r="L40" s="234"/>
      <c r="M40" s="234"/>
      <c r="N40" s="236"/>
      <c r="O40" s="238">
        <f>O25+O38</f>
        <v>0</v>
      </c>
    </row>
    <row r="41" spans="1:16" ht="15.75" customHeight="1" x14ac:dyDescent="0.25">
      <c r="A41" s="241" t="s">
        <v>39</v>
      </c>
      <c r="B41" s="61"/>
      <c r="C41" s="61" t="s">
        <v>40</v>
      </c>
      <c r="D41" s="482" t="s">
        <v>41</v>
      </c>
      <c r="E41" s="483"/>
      <c r="F41" s="390" t="s">
        <v>119</v>
      </c>
      <c r="G41" s="391"/>
      <c r="H41" s="63"/>
      <c r="I41" s="270"/>
      <c r="J41" s="270"/>
      <c r="K41" s="311" t="s">
        <v>42</v>
      </c>
      <c r="L41" s="311"/>
      <c r="M41" s="311"/>
      <c r="N41" s="312"/>
      <c r="O41" s="88"/>
    </row>
    <row r="42" spans="1:16" ht="19.5" customHeight="1" thickBot="1" x14ac:dyDescent="0.3">
      <c r="A42" s="38" t="s">
        <v>43</v>
      </c>
      <c r="B42" s="19"/>
      <c r="C42" s="19" t="s">
        <v>43</v>
      </c>
      <c r="D42" s="484" t="s">
        <v>43</v>
      </c>
      <c r="E42" s="485"/>
      <c r="F42" s="392"/>
      <c r="G42" s="393"/>
      <c r="H42" s="64"/>
      <c r="I42" s="65"/>
      <c r="J42" s="65"/>
      <c r="K42" s="325" t="s">
        <v>44</v>
      </c>
      <c r="L42" s="325"/>
      <c r="M42" s="325"/>
      <c r="N42" s="326"/>
      <c r="O42" s="239">
        <f>O40-O41</f>
        <v>0</v>
      </c>
    </row>
    <row r="43" spans="1:16" ht="19.5" customHeight="1" x14ac:dyDescent="0.25">
      <c r="A43" s="478"/>
      <c r="B43" s="479"/>
      <c r="C43" s="20"/>
      <c r="D43" s="313"/>
      <c r="E43" s="314"/>
      <c r="F43" s="327"/>
      <c r="G43" s="328"/>
      <c r="H43" s="322" t="s">
        <v>63</v>
      </c>
      <c r="I43" s="323"/>
      <c r="J43" s="323"/>
      <c r="K43" s="323"/>
      <c r="L43" s="323"/>
      <c r="M43" s="323"/>
      <c r="N43" s="323"/>
      <c r="O43" s="324"/>
    </row>
    <row r="44" spans="1:16" ht="19.5" customHeight="1" x14ac:dyDescent="0.25">
      <c r="A44" s="315"/>
      <c r="B44" s="314"/>
      <c r="C44" s="21"/>
      <c r="D44" s="313"/>
      <c r="E44" s="314"/>
      <c r="F44" s="327"/>
      <c r="G44" s="328"/>
      <c r="H44" s="406" t="s">
        <v>57</v>
      </c>
      <c r="I44" s="407"/>
      <c r="J44" s="407"/>
      <c r="K44" s="407"/>
      <c r="L44" s="407"/>
      <c r="M44" s="407"/>
      <c r="N44" s="407"/>
      <c r="O44" s="408"/>
    </row>
    <row r="45" spans="1:16" ht="19.5" customHeight="1" x14ac:dyDescent="0.25">
      <c r="A45" s="315"/>
      <c r="B45" s="314"/>
      <c r="C45" s="21"/>
      <c r="D45" s="313"/>
      <c r="E45" s="314"/>
      <c r="F45" s="327"/>
      <c r="G45" s="328"/>
      <c r="H45" s="413" t="s">
        <v>56</v>
      </c>
      <c r="I45" s="414"/>
      <c r="J45" s="414"/>
      <c r="K45" s="414"/>
      <c r="L45" s="414"/>
      <c r="M45" s="414"/>
      <c r="N45" s="414"/>
      <c r="O45" s="415"/>
    </row>
    <row r="46" spans="1:16" ht="19.5" customHeight="1" x14ac:dyDescent="0.25">
      <c r="A46" s="315"/>
      <c r="B46" s="314"/>
      <c r="C46" s="21"/>
      <c r="D46" s="313"/>
      <c r="E46" s="314"/>
      <c r="F46" s="327"/>
      <c r="G46" s="328"/>
      <c r="H46" s="416" t="s">
        <v>60</v>
      </c>
      <c r="I46" s="417"/>
      <c r="J46" s="417"/>
      <c r="K46" s="417"/>
      <c r="L46" s="417"/>
      <c r="M46" s="417"/>
      <c r="N46" s="417"/>
      <c r="O46" s="418"/>
      <c r="P46" s="30"/>
    </row>
    <row r="47" spans="1:16" ht="19.5" customHeight="1" x14ac:dyDescent="0.25">
      <c r="A47" s="316"/>
      <c r="B47" s="317"/>
      <c r="C47" s="317"/>
      <c r="D47" s="318" t="s">
        <v>33</v>
      </c>
      <c r="E47" s="319"/>
      <c r="F47" s="320">
        <f>O42</f>
        <v>0</v>
      </c>
      <c r="G47" s="321"/>
      <c r="H47" s="410" t="s">
        <v>61</v>
      </c>
      <c r="I47" s="411"/>
      <c r="J47" s="411"/>
      <c r="K47" s="411"/>
      <c r="L47" s="411"/>
      <c r="M47" s="411"/>
      <c r="N47" s="411"/>
      <c r="O47" s="412"/>
      <c r="P47" s="30"/>
    </row>
    <row r="48" spans="1:16" ht="19.5" customHeight="1" x14ac:dyDescent="0.25">
      <c r="A48" s="39" t="s">
        <v>45</v>
      </c>
      <c r="B48" s="22"/>
      <c r="C48" s="242"/>
      <c r="D48" s="243"/>
      <c r="E48" s="23"/>
      <c r="F48" s="23"/>
      <c r="G48" s="244"/>
      <c r="H48" s="410"/>
      <c r="I48" s="411"/>
      <c r="J48" s="411"/>
      <c r="K48" s="411"/>
      <c r="L48" s="411"/>
      <c r="M48" s="411"/>
      <c r="N48" s="411"/>
      <c r="O48" s="412"/>
      <c r="P48" s="30"/>
    </row>
    <row r="49" spans="1:18" ht="20.25" customHeight="1" x14ac:dyDescent="0.25">
      <c r="A49" s="40" t="s">
        <v>46</v>
      </c>
      <c r="B49" s="242"/>
      <c r="C49" s="419"/>
      <c r="D49" s="419"/>
      <c r="E49" s="419"/>
      <c r="F49" s="245"/>
      <c r="G49" s="246"/>
      <c r="H49" s="400" t="s">
        <v>58</v>
      </c>
      <c r="I49" s="401"/>
      <c r="J49" s="401"/>
      <c r="K49" s="401"/>
      <c r="L49" s="401"/>
      <c r="M49" s="401"/>
      <c r="N49" s="401"/>
      <c r="O49" s="409"/>
      <c r="P49" s="30"/>
    </row>
    <row r="50" spans="1:18" ht="24" customHeight="1" x14ac:dyDescent="0.25">
      <c r="A50" s="40" t="s">
        <v>47</v>
      </c>
      <c r="B50" s="420"/>
      <c r="C50" s="420"/>
      <c r="D50" s="420"/>
      <c r="E50" s="247"/>
      <c r="F50" s="24"/>
      <c r="G50" s="248"/>
      <c r="H50" s="400"/>
      <c r="I50" s="401"/>
      <c r="J50" s="401"/>
      <c r="K50" s="401"/>
      <c r="L50" s="401"/>
      <c r="M50" s="401"/>
      <c r="N50" s="401"/>
      <c r="O50" s="409"/>
      <c r="P50" s="30"/>
    </row>
    <row r="51" spans="1:18" ht="20.25" customHeight="1" x14ac:dyDescent="0.25">
      <c r="A51" s="259" t="s">
        <v>48</v>
      </c>
      <c r="B51" s="242"/>
      <c r="C51" s="242"/>
      <c r="D51" s="242"/>
      <c r="E51" s="243">
        <v>91100</v>
      </c>
      <c r="F51" s="404"/>
      <c r="G51" s="405"/>
      <c r="H51" s="400" t="s">
        <v>59</v>
      </c>
      <c r="I51" s="401"/>
      <c r="J51" s="401"/>
      <c r="K51" s="401"/>
      <c r="L51" s="401"/>
      <c r="M51" s="401"/>
      <c r="N51" s="401"/>
      <c r="O51" s="409"/>
      <c r="P51" s="30"/>
    </row>
    <row r="52" spans="1:18" ht="20.25" customHeight="1" x14ac:dyDescent="0.25">
      <c r="A52" s="259" t="s">
        <v>49</v>
      </c>
      <c r="B52" s="242"/>
      <c r="C52" s="242"/>
      <c r="D52" s="242"/>
      <c r="E52" s="243">
        <v>91130</v>
      </c>
      <c r="F52" s="404"/>
      <c r="G52" s="405"/>
      <c r="H52" s="400"/>
      <c r="I52" s="401"/>
      <c r="J52" s="401"/>
      <c r="K52" s="401"/>
      <c r="L52" s="401"/>
      <c r="M52" s="401"/>
      <c r="N52" s="401"/>
      <c r="O52" s="409"/>
      <c r="P52" s="30"/>
    </row>
    <row r="53" spans="1:18" ht="20.25" customHeight="1" x14ac:dyDescent="0.25">
      <c r="A53" s="259" t="s">
        <v>50</v>
      </c>
      <c r="B53" s="242"/>
      <c r="C53" s="242"/>
      <c r="D53" s="242"/>
      <c r="E53" s="249">
        <v>91120</v>
      </c>
      <c r="F53" s="404"/>
      <c r="G53" s="405"/>
      <c r="H53" s="400" t="s">
        <v>62</v>
      </c>
      <c r="I53" s="401"/>
      <c r="J53" s="401"/>
      <c r="K53" s="401"/>
      <c r="L53" s="401"/>
      <c r="M53" s="401"/>
      <c r="N53" s="272"/>
      <c r="O53" s="93"/>
      <c r="P53" s="30"/>
    </row>
    <row r="54" spans="1:18" ht="24" customHeight="1" thickBot="1" x14ac:dyDescent="0.3">
      <c r="A54" s="258" t="s">
        <v>51</v>
      </c>
      <c r="B54" s="25"/>
      <c r="C54" s="25"/>
      <c r="D54" s="26"/>
      <c r="E54" s="27"/>
      <c r="F54" s="456"/>
      <c r="G54" s="457"/>
      <c r="H54" s="402"/>
      <c r="I54" s="403"/>
      <c r="J54" s="403"/>
      <c r="K54" s="403"/>
      <c r="L54" s="403"/>
      <c r="M54" s="403"/>
      <c r="N54" s="458" t="s">
        <v>118</v>
      </c>
      <c r="O54" s="459"/>
      <c r="P54" s="30"/>
    </row>
    <row r="55" spans="1:18" s="257" customFormat="1" ht="13.5" customHeight="1" x14ac:dyDescent="0.25">
      <c r="A55" s="460" t="s">
        <v>52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2"/>
    </row>
    <row r="56" spans="1:18" ht="15" x14ac:dyDescent="0.25">
      <c r="A56" s="463"/>
      <c r="B56" s="464"/>
      <c r="C56" s="464"/>
      <c r="D56" s="464"/>
      <c r="E56" s="464"/>
      <c r="F56" s="464"/>
      <c r="G56" s="467"/>
      <c r="H56" s="467"/>
      <c r="I56" s="467"/>
      <c r="J56" s="467"/>
      <c r="K56" s="467"/>
      <c r="L56" s="467"/>
      <c r="M56" s="467"/>
      <c r="N56" s="467"/>
      <c r="O56" s="468"/>
    </row>
    <row r="57" spans="1:18" ht="18" customHeight="1" x14ac:dyDescent="0.25">
      <c r="A57" s="465"/>
      <c r="B57" s="466"/>
      <c r="C57" s="466"/>
      <c r="D57" s="466"/>
      <c r="E57" s="466"/>
      <c r="F57" s="466"/>
      <c r="G57" s="467"/>
      <c r="H57" s="467"/>
      <c r="I57" s="467"/>
      <c r="J57" s="467"/>
      <c r="K57" s="467"/>
      <c r="L57" s="467"/>
      <c r="M57" s="467"/>
      <c r="N57" s="467"/>
      <c r="O57" s="468"/>
    </row>
    <row r="58" spans="1:18" ht="21" customHeight="1" thickBot="1" x14ac:dyDescent="0.3">
      <c r="A58" s="469" t="s">
        <v>53</v>
      </c>
      <c r="B58" s="470"/>
      <c r="C58" s="470"/>
      <c r="D58" s="470"/>
      <c r="E58" s="470"/>
      <c r="F58" s="470"/>
      <c r="G58" s="394" t="s">
        <v>54</v>
      </c>
      <c r="H58" s="395"/>
      <c r="I58" s="395"/>
      <c r="J58" s="395"/>
      <c r="K58" s="395"/>
      <c r="L58" s="396"/>
      <c r="M58" s="397" t="s">
        <v>55</v>
      </c>
      <c r="N58" s="398"/>
      <c r="O58" s="399"/>
    </row>
    <row r="59" spans="1:18" s="233" customFormat="1" thickBot="1" x14ac:dyDescent="0.3">
      <c r="A59" s="230"/>
      <c r="B59" s="230"/>
      <c r="C59" s="230"/>
      <c r="D59" s="230"/>
      <c r="E59" s="230"/>
      <c r="F59" s="230"/>
      <c r="G59" s="231"/>
      <c r="H59" s="231"/>
      <c r="I59" s="231"/>
      <c r="J59" s="231"/>
      <c r="K59" s="231"/>
      <c r="L59" s="231"/>
      <c r="M59" s="232"/>
      <c r="N59" s="232"/>
      <c r="O59" s="232"/>
    </row>
    <row r="60" spans="1:18" ht="16.5" thickBot="1" x14ac:dyDescent="0.3">
      <c r="O60" s="41"/>
    </row>
    <row r="61" spans="1:18" customFormat="1" ht="27" customHeight="1" x14ac:dyDescent="0.3">
      <c r="A61" s="430" t="s">
        <v>122</v>
      </c>
      <c r="B61" s="431"/>
      <c r="C61" s="431"/>
      <c r="D61" s="431"/>
      <c r="E61" s="431"/>
      <c r="F61" s="431"/>
      <c r="G61" s="431"/>
      <c r="H61" s="431"/>
      <c r="I61" s="432"/>
      <c r="J61" s="191"/>
      <c r="K61" s="433" t="s">
        <v>98</v>
      </c>
      <c r="L61" s="434"/>
      <c r="M61" s="434"/>
      <c r="N61" s="434"/>
      <c r="O61" s="435"/>
      <c r="P61" s="192"/>
      <c r="Q61" s="192"/>
      <c r="R61" s="192"/>
    </row>
    <row r="62" spans="1:18" customFormat="1" ht="51.75" customHeight="1" x14ac:dyDescent="0.3">
      <c r="A62" s="486" t="s">
        <v>123</v>
      </c>
      <c r="B62" s="487"/>
      <c r="C62" s="487"/>
      <c r="D62" s="487"/>
      <c r="E62" s="487"/>
      <c r="F62" s="487"/>
      <c r="G62" s="487"/>
      <c r="H62" s="487"/>
      <c r="I62" s="488"/>
      <c r="J62" s="191"/>
      <c r="K62" s="436"/>
      <c r="L62" s="437"/>
      <c r="M62" s="437"/>
      <c r="N62" s="437"/>
      <c r="O62" s="438"/>
      <c r="P62" s="192"/>
      <c r="Q62" s="192"/>
      <c r="R62" s="192"/>
    </row>
    <row r="63" spans="1:18" customFormat="1" ht="27" customHeight="1" x14ac:dyDescent="0.3">
      <c r="A63" s="306" t="s">
        <v>121</v>
      </c>
      <c r="B63" s="307"/>
      <c r="C63" s="307"/>
      <c r="D63" s="307"/>
      <c r="E63" s="307"/>
      <c r="F63" s="307"/>
      <c r="G63" s="307"/>
      <c r="H63" s="307"/>
      <c r="I63" s="308"/>
      <c r="J63" s="191"/>
      <c r="K63" s="436"/>
      <c r="L63" s="437"/>
      <c r="M63" s="437"/>
      <c r="N63" s="437"/>
      <c r="O63" s="438"/>
      <c r="P63" s="192"/>
      <c r="Q63" s="192"/>
      <c r="R63" s="192"/>
    </row>
    <row r="64" spans="1:18" customFormat="1" ht="25.5" customHeight="1" x14ac:dyDescent="0.3">
      <c r="A64" s="442" t="s">
        <v>99</v>
      </c>
      <c r="B64" s="443"/>
      <c r="C64" s="443"/>
      <c r="D64" s="443"/>
      <c r="E64" s="443"/>
      <c r="F64" s="443"/>
      <c r="G64" s="443"/>
      <c r="H64" s="443"/>
      <c r="I64" s="444"/>
      <c r="J64" s="97"/>
      <c r="K64" s="436"/>
      <c r="L64" s="437"/>
      <c r="M64" s="437"/>
      <c r="N64" s="437"/>
      <c r="O64" s="438"/>
      <c r="P64" s="192"/>
      <c r="Q64" s="192"/>
      <c r="R64" s="192"/>
    </row>
    <row r="65" spans="1:18" customFormat="1" ht="48.75" customHeight="1" x14ac:dyDescent="0.3">
      <c r="A65" s="445" t="s">
        <v>109</v>
      </c>
      <c r="B65" s="446"/>
      <c r="C65" s="446"/>
      <c r="D65" s="446"/>
      <c r="E65" s="446"/>
      <c r="F65" s="446"/>
      <c r="G65" s="446"/>
      <c r="H65" s="446"/>
      <c r="I65" s="447"/>
      <c r="J65" s="97"/>
      <c r="K65" s="436"/>
      <c r="L65" s="437"/>
      <c r="M65" s="437"/>
      <c r="N65" s="437"/>
      <c r="O65" s="438"/>
      <c r="P65" s="192"/>
      <c r="Q65" s="192"/>
      <c r="R65" s="192"/>
    </row>
    <row r="66" spans="1:18" customFormat="1" ht="15.75" customHeight="1" thickBot="1" x14ac:dyDescent="0.35">
      <c r="A66" s="301" t="s">
        <v>117</v>
      </c>
      <c r="B66" s="297"/>
      <c r="C66" s="297"/>
      <c r="D66" s="297"/>
      <c r="E66" s="296"/>
      <c r="F66" s="296"/>
      <c r="G66" s="296"/>
      <c r="H66" s="296"/>
      <c r="I66" s="298"/>
      <c r="J66" s="97"/>
      <c r="K66" s="439"/>
      <c r="L66" s="440"/>
      <c r="M66" s="440"/>
      <c r="N66" s="440"/>
      <c r="O66" s="441"/>
      <c r="P66" s="192"/>
      <c r="Q66" s="192"/>
      <c r="R66" s="192"/>
    </row>
    <row r="67" spans="1:18" customFormat="1" ht="34.5" customHeight="1" thickBot="1" x14ac:dyDescent="0.35">
      <c r="A67" s="193" t="s">
        <v>100</v>
      </c>
      <c r="B67" s="194"/>
      <c r="C67" s="193"/>
      <c r="D67" s="193"/>
      <c r="E67" s="193"/>
      <c r="F67" s="193"/>
      <c r="G67" s="195"/>
      <c r="H67" s="196"/>
      <c r="I67" s="193"/>
      <c r="J67" s="193"/>
      <c r="K67" s="193"/>
      <c r="L67" s="193"/>
      <c r="M67" s="193"/>
      <c r="N67" s="193"/>
      <c r="O67" s="193"/>
      <c r="P67" s="192"/>
      <c r="Q67" s="192"/>
      <c r="R67" s="192"/>
    </row>
    <row r="68" spans="1:18" customFormat="1" ht="9" customHeight="1" thickBot="1" x14ac:dyDescent="0.3">
      <c r="A68" s="197"/>
      <c r="B68" s="198"/>
      <c r="C68" s="197"/>
      <c r="D68" s="197"/>
      <c r="E68" s="197"/>
      <c r="F68" s="197"/>
      <c r="G68" s="199"/>
      <c r="H68" s="200"/>
      <c r="I68" s="197"/>
      <c r="J68" s="197"/>
      <c r="K68" s="197"/>
      <c r="L68" s="197"/>
      <c r="M68" s="197"/>
      <c r="N68" s="197"/>
      <c r="O68" s="197"/>
      <c r="P68" s="97"/>
      <c r="Q68" s="97"/>
      <c r="R68" s="97"/>
    </row>
    <row r="69" spans="1:18" customFormat="1" ht="18.75" x14ac:dyDescent="0.3">
      <c r="A69" s="201" t="s">
        <v>101</v>
      </c>
      <c r="B69" s="202"/>
      <c r="C69" s="97"/>
      <c r="D69" s="97"/>
      <c r="E69" s="97"/>
      <c r="F69" s="97"/>
      <c r="G69" s="203"/>
      <c r="H69" s="204"/>
      <c r="I69" s="97"/>
      <c r="J69" s="97"/>
      <c r="K69" s="97"/>
      <c r="L69" s="97"/>
      <c r="M69" s="97"/>
      <c r="N69" s="97"/>
      <c r="O69" s="97"/>
      <c r="P69" s="192"/>
      <c r="Q69" s="192"/>
      <c r="R69" s="192"/>
    </row>
    <row r="70" spans="1:18" customFormat="1" ht="18.75" x14ac:dyDescent="0.3">
      <c r="A70" s="97"/>
      <c r="B70" s="202"/>
      <c r="C70" s="97"/>
      <c r="D70" s="97"/>
      <c r="E70" s="97"/>
      <c r="F70" s="97"/>
      <c r="G70" s="203"/>
      <c r="H70" s="204"/>
      <c r="I70" s="97"/>
      <c r="J70" s="97"/>
      <c r="K70" s="97"/>
      <c r="L70" s="97"/>
      <c r="M70" s="97"/>
      <c r="N70" s="97"/>
      <c r="O70" s="97"/>
      <c r="P70" s="192"/>
      <c r="Q70" s="192"/>
      <c r="R70" s="192"/>
    </row>
    <row r="71" spans="1:18" customFormat="1" ht="18.75" x14ac:dyDescent="0.3">
      <c r="A71" s="97"/>
      <c r="B71" s="202"/>
      <c r="C71" s="97"/>
      <c r="D71" s="97"/>
      <c r="E71" s="97"/>
      <c r="F71" s="97"/>
      <c r="G71" s="203"/>
      <c r="H71" s="204"/>
      <c r="I71" s="97"/>
      <c r="J71" s="97"/>
      <c r="K71" s="97"/>
      <c r="L71" s="97"/>
      <c r="M71" s="97"/>
      <c r="N71" s="97"/>
      <c r="O71" s="97"/>
      <c r="P71" s="192"/>
      <c r="Q71" s="192"/>
      <c r="R71" s="192"/>
    </row>
    <row r="72" spans="1:18" customFormat="1" ht="18.75" x14ac:dyDescent="0.3">
      <c r="A72" s="97"/>
      <c r="B72" s="202"/>
      <c r="C72" s="97"/>
      <c r="D72" s="97"/>
      <c r="E72" s="97"/>
      <c r="F72" s="97"/>
      <c r="G72" s="203"/>
      <c r="H72" s="204"/>
      <c r="I72" s="97"/>
      <c r="J72" s="97"/>
      <c r="K72" s="97"/>
      <c r="L72" s="97"/>
      <c r="M72" s="97"/>
      <c r="N72" s="97"/>
      <c r="O72" s="97"/>
      <c r="P72" s="192"/>
      <c r="Q72" s="192"/>
      <c r="R72" s="192"/>
    </row>
    <row r="73" spans="1:18" customFormat="1" ht="18.75" x14ac:dyDescent="0.3">
      <c r="A73" s="97"/>
      <c r="B73" s="202"/>
      <c r="C73" s="97"/>
      <c r="D73" s="97"/>
      <c r="E73" s="97"/>
      <c r="F73" s="97"/>
      <c r="G73" s="203"/>
      <c r="H73" s="204"/>
      <c r="I73" s="97"/>
      <c r="J73" s="97"/>
      <c r="K73" s="97"/>
      <c r="L73" s="97"/>
      <c r="M73" s="97"/>
      <c r="N73" s="97"/>
      <c r="O73" s="97"/>
      <c r="P73" s="192"/>
      <c r="Q73" s="192"/>
      <c r="R73" s="192"/>
    </row>
    <row r="74" spans="1:18" customFormat="1" ht="18.75" x14ac:dyDescent="0.3">
      <c r="A74" s="97"/>
      <c r="B74" s="202"/>
      <c r="C74" s="97"/>
      <c r="D74" s="97"/>
      <c r="E74" s="97"/>
      <c r="F74" s="97"/>
      <c r="G74" s="203"/>
      <c r="H74" s="204"/>
      <c r="I74" s="97"/>
      <c r="J74" s="97"/>
      <c r="K74" s="97"/>
      <c r="L74" s="97"/>
      <c r="M74" s="97"/>
      <c r="N74" s="97"/>
      <c r="O74" s="97"/>
      <c r="P74" s="192"/>
      <c r="Q74" s="192"/>
      <c r="R74" s="192"/>
    </row>
    <row r="75" spans="1:18" customFormat="1" ht="18.75" x14ac:dyDescent="0.3">
      <c r="A75" s="97"/>
      <c r="B75" s="202"/>
      <c r="C75" s="97"/>
      <c r="D75" s="97"/>
      <c r="E75" s="97"/>
      <c r="F75" s="97"/>
      <c r="G75" s="203"/>
      <c r="H75" s="204"/>
      <c r="I75" s="97"/>
      <c r="J75" s="97"/>
      <c r="K75" s="97"/>
      <c r="L75" s="97"/>
      <c r="M75" s="97"/>
      <c r="N75" s="97"/>
      <c r="O75" s="97"/>
      <c r="P75" s="192"/>
      <c r="Q75" s="192"/>
      <c r="R75" s="192"/>
    </row>
    <row r="76" spans="1:18" customFormat="1" ht="18.75" x14ac:dyDescent="0.3">
      <c r="A76" s="97"/>
      <c r="B76" s="202"/>
      <c r="C76" s="97"/>
      <c r="D76" s="97"/>
      <c r="E76" s="97"/>
      <c r="F76" s="97"/>
      <c r="G76" s="203"/>
      <c r="H76" s="204"/>
      <c r="I76" s="97"/>
      <c r="J76" s="97"/>
      <c r="K76" s="97"/>
      <c r="L76" s="97"/>
      <c r="M76" s="97"/>
      <c r="N76" s="97"/>
      <c r="O76" s="97"/>
      <c r="P76" s="192"/>
      <c r="Q76" s="192"/>
      <c r="R76" s="192"/>
    </row>
    <row r="77" spans="1:18" customFormat="1" ht="18.75" x14ac:dyDescent="0.3">
      <c r="A77" s="97"/>
      <c r="B77" s="202"/>
      <c r="C77" s="97"/>
      <c r="D77" s="97"/>
      <c r="E77" s="97"/>
      <c r="F77" s="97"/>
      <c r="G77" s="203"/>
      <c r="H77" s="204"/>
      <c r="I77" s="97"/>
      <c r="J77" s="97"/>
      <c r="K77" s="97"/>
      <c r="L77" s="97"/>
      <c r="M77" s="97"/>
      <c r="N77" s="97"/>
      <c r="O77" s="97"/>
      <c r="P77" s="192"/>
      <c r="Q77" s="192"/>
      <c r="R77" s="192"/>
    </row>
    <row r="78" spans="1:18" customFormat="1" ht="18.75" x14ac:dyDescent="0.3">
      <c r="A78" s="97"/>
      <c r="B78" s="202"/>
      <c r="C78" s="97"/>
      <c r="D78" s="97"/>
      <c r="E78" s="97"/>
      <c r="F78" s="97"/>
      <c r="G78" s="203"/>
      <c r="H78" s="204"/>
      <c r="I78" s="97"/>
      <c r="J78" s="97"/>
      <c r="K78" s="97"/>
      <c r="L78" s="97"/>
      <c r="M78" s="97"/>
      <c r="N78" s="97"/>
      <c r="O78" s="97"/>
      <c r="P78" s="192"/>
      <c r="Q78" s="192"/>
      <c r="R78" s="192"/>
    </row>
    <row r="79" spans="1:18" customFormat="1" ht="18.75" x14ac:dyDescent="0.3">
      <c r="A79" s="97"/>
      <c r="B79" s="202"/>
      <c r="C79" s="97"/>
      <c r="D79" s="97"/>
      <c r="E79" s="97"/>
      <c r="F79" s="97"/>
      <c r="G79" s="203"/>
      <c r="H79" s="204"/>
      <c r="I79" s="97"/>
      <c r="J79" s="97"/>
      <c r="K79" s="97"/>
      <c r="L79" s="97"/>
      <c r="M79" s="97"/>
      <c r="N79" s="97"/>
      <c r="O79" s="97"/>
      <c r="P79" s="192"/>
      <c r="Q79" s="192"/>
      <c r="R79" s="192"/>
    </row>
    <row r="80" spans="1:18" customFormat="1" ht="18.75" x14ac:dyDescent="0.3">
      <c r="A80" s="201" t="s">
        <v>113</v>
      </c>
      <c r="B80" s="202"/>
      <c r="C80" s="97"/>
      <c r="D80" s="97"/>
      <c r="E80" s="97"/>
      <c r="F80" s="97"/>
      <c r="G80" s="203"/>
      <c r="H80" s="204"/>
      <c r="I80" s="97"/>
      <c r="J80" s="97"/>
      <c r="K80" s="97"/>
      <c r="L80" s="97"/>
      <c r="M80" s="97"/>
      <c r="N80" s="97"/>
      <c r="O80" s="97"/>
      <c r="P80" s="192"/>
      <c r="Q80" s="192"/>
      <c r="R80" s="192"/>
    </row>
    <row r="81" spans="1:18" customFormat="1" ht="18.75" x14ac:dyDescent="0.3">
      <c r="A81" s="97"/>
      <c r="B81" s="202"/>
      <c r="C81" s="97"/>
      <c r="D81" s="97"/>
      <c r="E81" s="97"/>
      <c r="F81" s="97"/>
      <c r="G81" s="203"/>
      <c r="H81" s="204"/>
      <c r="I81" s="97"/>
      <c r="J81" s="97"/>
      <c r="K81" s="97"/>
      <c r="L81" s="97"/>
      <c r="M81" s="97"/>
      <c r="N81" s="97"/>
      <c r="O81" s="97"/>
      <c r="P81" s="192"/>
      <c r="Q81" s="192"/>
      <c r="R81" s="192"/>
    </row>
    <row r="82" spans="1:18" customFormat="1" ht="18.75" x14ac:dyDescent="0.3">
      <c r="A82" s="97"/>
      <c r="B82" s="202"/>
      <c r="C82" s="97"/>
      <c r="D82" s="97"/>
      <c r="E82" s="97"/>
      <c r="F82" s="97"/>
      <c r="G82" s="203"/>
      <c r="H82" s="204"/>
      <c r="I82" s="97"/>
      <c r="J82" s="97"/>
      <c r="K82" s="97"/>
      <c r="L82" s="97"/>
      <c r="M82" s="97"/>
      <c r="N82" s="97"/>
      <c r="O82" s="97"/>
      <c r="P82" s="192"/>
      <c r="Q82" s="192"/>
      <c r="R82" s="192"/>
    </row>
    <row r="83" spans="1:18" customFormat="1" ht="18.75" x14ac:dyDescent="0.3">
      <c r="A83" s="97"/>
      <c r="B83" s="202"/>
      <c r="C83" s="97"/>
      <c r="D83" s="97"/>
      <c r="E83" s="97"/>
      <c r="F83" s="97"/>
      <c r="G83" s="203"/>
      <c r="H83" s="204"/>
      <c r="I83" s="97"/>
      <c r="J83" s="97"/>
      <c r="K83" s="97"/>
      <c r="L83" s="97"/>
      <c r="M83" s="97"/>
      <c r="N83" s="97"/>
      <c r="O83" s="97"/>
      <c r="P83" s="192"/>
      <c r="Q83" s="192"/>
      <c r="R83" s="192"/>
    </row>
    <row r="84" spans="1:18" customFormat="1" ht="18.75" x14ac:dyDescent="0.3">
      <c r="A84" s="97"/>
      <c r="B84" s="202"/>
      <c r="C84" s="97"/>
      <c r="D84" s="97"/>
      <c r="E84" s="97"/>
      <c r="F84" s="97"/>
      <c r="G84" s="203"/>
      <c r="H84" s="204"/>
      <c r="I84" s="97"/>
      <c r="J84" s="97"/>
      <c r="K84" s="97"/>
      <c r="L84" s="97"/>
      <c r="M84" s="97"/>
      <c r="N84" s="97"/>
      <c r="O84" s="97"/>
      <c r="P84" s="192"/>
      <c r="Q84" s="192"/>
      <c r="R84" s="192"/>
    </row>
    <row r="85" spans="1:18" customFormat="1" ht="18.75" x14ac:dyDescent="0.3">
      <c r="A85" s="97"/>
      <c r="B85" s="202"/>
      <c r="C85" s="97"/>
      <c r="D85" s="97"/>
      <c r="E85" s="97"/>
      <c r="F85" s="97"/>
      <c r="G85" s="203"/>
      <c r="H85" s="204"/>
      <c r="I85" s="97"/>
      <c r="J85" s="97"/>
      <c r="K85" s="97"/>
      <c r="L85" s="97"/>
      <c r="M85" s="97"/>
      <c r="N85" s="97"/>
      <c r="O85" s="97"/>
      <c r="P85" s="192"/>
      <c r="Q85" s="192"/>
      <c r="R85" s="192"/>
    </row>
    <row r="86" spans="1:18" customFormat="1" ht="18.75" x14ac:dyDescent="0.3">
      <c r="A86" s="97"/>
      <c r="B86" s="202"/>
      <c r="C86" s="97"/>
      <c r="D86" s="97"/>
      <c r="E86" s="97"/>
      <c r="F86" s="97"/>
      <c r="G86" s="203"/>
      <c r="H86" s="204"/>
      <c r="I86" s="97"/>
      <c r="J86" s="97"/>
      <c r="K86" s="97"/>
      <c r="L86" s="97"/>
      <c r="M86" s="97"/>
      <c r="N86" s="97"/>
      <c r="O86" s="97"/>
      <c r="P86" s="192"/>
      <c r="Q86" s="192"/>
      <c r="R86" s="192"/>
    </row>
    <row r="87" spans="1:18" customFormat="1" ht="18.75" x14ac:dyDescent="0.3">
      <c r="A87" s="97"/>
      <c r="B87" s="202"/>
      <c r="C87" s="97"/>
      <c r="D87" s="97"/>
      <c r="E87" s="97"/>
      <c r="F87" s="97"/>
      <c r="G87" s="203"/>
      <c r="H87" s="204"/>
      <c r="I87" s="97"/>
      <c r="J87" s="97"/>
      <c r="K87" s="97"/>
      <c r="L87" s="97"/>
      <c r="M87" s="97"/>
      <c r="N87" s="97"/>
      <c r="O87" s="97"/>
      <c r="P87" s="192"/>
      <c r="Q87" s="192"/>
      <c r="R87" s="192"/>
    </row>
    <row r="88" spans="1:18" customFormat="1" ht="18.75" x14ac:dyDescent="0.3">
      <c r="A88" s="97"/>
      <c r="B88" s="202"/>
      <c r="C88" s="97"/>
      <c r="D88" s="97"/>
      <c r="E88" s="97"/>
      <c r="F88" s="97"/>
      <c r="G88" s="203"/>
      <c r="H88" s="204"/>
      <c r="I88" s="97"/>
      <c r="J88" s="97"/>
      <c r="K88" s="97"/>
      <c r="L88" s="97"/>
      <c r="M88" s="97"/>
      <c r="N88" s="97"/>
      <c r="O88" s="97"/>
      <c r="P88" s="192"/>
      <c r="Q88" s="192"/>
      <c r="R88" s="192"/>
    </row>
    <row r="89" spans="1:18" customFormat="1" ht="18.75" x14ac:dyDescent="0.3">
      <c r="A89" s="97"/>
      <c r="B89" s="202"/>
      <c r="C89" s="97"/>
      <c r="D89" s="97"/>
      <c r="E89" s="97"/>
      <c r="F89" s="97"/>
      <c r="G89" s="203"/>
      <c r="H89" s="204"/>
      <c r="I89" s="97"/>
      <c r="J89" s="97"/>
      <c r="K89" s="97"/>
      <c r="L89" s="97"/>
      <c r="M89" s="97"/>
      <c r="N89" s="97"/>
      <c r="O89" s="97"/>
      <c r="P89" s="192"/>
      <c r="Q89" s="192"/>
      <c r="R89" s="192"/>
    </row>
    <row r="90" spans="1:18" customFormat="1" ht="18.75" x14ac:dyDescent="0.3">
      <c r="A90" s="97"/>
      <c r="B90" s="202"/>
      <c r="C90" s="97"/>
      <c r="D90" s="97"/>
      <c r="E90" s="97"/>
      <c r="F90" s="97"/>
      <c r="G90" s="203"/>
      <c r="H90" s="204"/>
      <c r="I90" s="97"/>
      <c r="J90" s="97"/>
      <c r="K90" s="97"/>
      <c r="L90" s="97"/>
      <c r="M90" s="97"/>
      <c r="N90" s="97"/>
      <c r="O90" s="97"/>
      <c r="P90" s="192"/>
      <c r="Q90" s="192"/>
      <c r="R90" s="192"/>
    </row>
    <row r="91" spans="1:18" customFormat="1" ht="18.75" x14ac:dyDescent="0.3">
      <c r="A91" s="201" t="s">
        <v>102</v>
      </c>
      <c r="B91" s="202"/>
      <c r="C91" s="97"/>
      <c r="D91" s="97"/>
      <c r="E91" s="97"/>
      <c r="F91" s="97"/>
      <c r="G91" s="203"/>
      <c r="H91" s="204"/>
      <c r="I91" s="97"/>
      <c r="J91" s="97"/>
      <c r="K91" s="97"/>
      <c r="L91" s="97"/>
      <c r="M91" s="97"/>
      <c r="N91" s="97"/>
      <c r="O91" s="97"/>
      <c r="P91" s="192"/>
      <c r="Q91" s="192"/>
      <c r="R91" s="192"/>
    </row>
    <row r="92" spans="1:18" customFormat="1" ht="18.75" x14ac:dyDescent="0.3">
      <c r="A92" s="205" t="s">
        <v>103</v>
      </c>
      <c r="B92" s="206"/>
      <c r="C92" s="207"/>
      <c r="D92" s="207"/>
      <c r="E92" s="207"/>
      <c r="F92" s="207"/>
      <c r="G92" s="208"/>
      <c r="H92" s="209"/>
      <c r="I92" s="210"/>
      <c r="J92" s="97"/>
      <c r="K92" s="97"/>
      <c r="L92" s="97"/>
      <c r="M92" s="97"/>
      <c r="N92" s="97"/>
      <c r="O92" s="97"/>
      <c r="P92" s="192"/>
      <c r="Q92" s="192"/>
      <c r="R92" s="192"/>
    </row>
    <row r="93" spans="1:18" customFormat="1" ht="18.75" x14ac:dyDescent="0.3">
      <c r="A93" s="211" t="s">
        <v>12</v>
      </c>
      <c r="B93" s="492" t="s">
        <v>13</v>
      </c>
      <c r="C93" s="493"/>
      <c r="D93" s="493"/>
      <c r="E93" s="493"/>
      <c r="F93" s="494"/>
      <c r="G93" s="212"/>
      <c r="H93" s="213" t="s">
        <v>14</v>
      </c>
      <c r="I93" s="211"/>
      <c r="J93" s="97"/>
      <c r="K93" s="97"/>
      <c r="L93" s="97"/>
      <c r="M93" s="97"/>
      <c r="N93" s="97"/>
      <c r="O93" s="97"/>
      <c r="P93" s="192"/>
      <c r="Q93" s="192"/>
      <c r="R93" s="192"/>
    </row>
    <row r="94" spans="1:18" customFormat="1" ht="18.75" x14ac:dyDescent="0.3">
      <c r="A94" s="214" t="s">
        <v>17</v>
      </c>
      <c r="B94" s="215" t="s">
        <v>18</v>
      </c>
      <c r="C94" s="495" t="s">
        <v>19</v>
      </c>
      <c r="D94" s="496"/>
      <c r="E94" s="496"/>
      <c r="F94" s="497"/>
      <c r="G94" s="216" t="s">
        <v>20</v>
      </c>
      <c r="H94" s="217" t="s">
        <v>21</v>
      </c>
      <c r="I94" s="214" t="s">
        <v>22</v>
      </c>
      <c r="J94" s="97"/>
      <c r="K94" s="97"/>
      <c r="L94" s="97"/>
      <c r="M94" s="97"/>
      <c r="N94" s="97"/>
      <c r="O94" s="97"/>
      <c r="P94" s="192"/>
      <c r="Q94" s="192"/>
      <c r="R94" s="192"/>
    </row>
    <row r="95" spans="1:18" customFormat="1" ht="18.75" x14ac:dyDescent="0.3">
      <c r="A95" s="218">
        <v>44896</v>
      </c>
      <c r="B95" s="254" t="s">
        <v>104</v>
      </c>
      <c r="C95" s="501" t="s">
        <v>105</v>
      </c>
      <c r="D95" s="502"/>
      <c r="E95" s="502"/>
      <c r="F95" s="503"/>
      <c r="G95" s="255">
        <v>153</v>
      </c>
      <c r="H95" s="303">
        <v>0.20499999999999999</v>
      </c>
      <c r="I95" s="310">
        <f>G95*$H$95</f>
        <v>31.364999999999998</v>
      </c>
      <c r="J95" s="97"/>
      <c r="K95" s="421" t="s">
        <v>116</v>
      </c>
      <c r="L95" s="422"/>
      <c r="M95" s="422"/>
      <c r="N95" s="422"/>
      <c r="O95" s="423"/>
      <c r="P95" s="192"/>
      <c r="Q95" s="192"/>
      <c r="R95" s="192"/>
    </row>
    <row r="96" spans="1:18" customFormat="1" ht="18.75" x14ac:dyDescent="0.3">
      <c r="A96" s="218">
        <v>44897</v>
      </c>
      <c r="B96" s="254" t="s">
        <v>106</v>
      </c>
      <c r="C96" s="501" t="s">
        <v>107</v>
      </c>
      <c r="D96" s="502"/>
      <c r="E96" s="502"/>
      <c r="F96" s="503"/>
      <c r="G96" s="255">
        <v>150</v>
      </c>
      <c r="H96" s="256"/>
      <c r="I96" s="310">
        <f>G96*$H$95</f>
        <v>30.749999999999996</v>
      </c>
      <c r="J96" s="97"/>
      <c r="K96" s="424"/>
      <c r="L96" s="425"/>
      <c r="M96" s="425"/>
      <c r="N96" s="425"/>
      <c r="O96" s="426"/>
      <c r="P96" s="192"/>
      <c r="Q96" s="192"/>
      <c r="R96" s="192"/>
    </row>
    <row r="97" spans="1:18" customFormat="1" ht="18.75" x14ac:dyDescent="0.3">
      <c r="A97" s="223"/>
      <c r="B97" s="219"/>
      <c r="C97" s="427"/>
      <c r="D97" s="428"/>
      <c r="E97" s="428"/>
      <c r="F97" s="429"/>
      <c r="G97" s="224"/>
      <c r="H97" s="222"/>
      <c r="I97" s="250">
        <f t="shared" ref="I97:I105" si="4">G97*$H$95</f>
        <v>0</v>
      </c>
      <c r="J97" s="97"/>
      <c r="K97" s="97"/>
      <c r="L97" s="97"/>
      <c r="M97" s="97"/>
      <c r="N97" s="97"/>
      <c r="O97" s="97"/>
      <c r="P97" s="192"/>
      <c r="Q97" s="192"/>
      <c r="R97" s="192"/>
    </row>
    <row r="98" spans="1:18" customFormat="1" ht="18.75" x14ac:dyDescent="0.3">
      <c r="A98" s="223"/>
      <c r="B98" s="219"/>
      <c r="C98" s="427"/>
      <c r="D98" s="428"/>
      <c r="E98" s="428"/>
      <c r="F98" s="429"/>
      <c r="G98" s="224"/>
      <c r="H98" s="222"/>
      <c r="I98" s="250">
        <f t="shared" si="4"/>
        <v>0</v>
      </c>
      <c r="J98" s="97"/>
      <c r="K98" s="97"/>
      <c r="L98" s="97"/>
      <c r="M98" s="97"/>
      <c r="N98" s="97"/>
      <c r="O98" s="97"/>
      <c r="P98" s="192"/>
      <c r="Q98" s="192"/>
      <c r="R98" s="192"/>
    </row>
    <row r="99" spans="1:18" customFormat="1" ht="18.75" x14ac:dyDescent="0.3">
      <c r="A99" s="223"/>
      <c r="B99" s="219"/>
      <c r="C99" s="427"/>
      <c r="D99" s="428"/>
      <c r="E99" s="428"/>
      <c r="F99" s="429"/>
      <c r="G99" s="224"/>
      <c r="H99" s="222"/>
      <c r="I99" s="250">
        <f t="shared" si="4"/>
        <v>0</v>
      </c>
      <c r="J99" s="97"/>
      <c r="K99" s="97"/>
      <c r="L99" s="97"/>
      <c r="M99" s="97"/>
      <c r="N99" s="97"/>
      <c r="O99" s="97"/>
      <c r="P99" s="192"/>
      <c r="Q99" s="192"/>
      <c r="R99" s="192"/>
    </row>
    <row r="100" spans="1:18" customFormat="1" ht="18.75" x14ac:dyDescent="0.3">
      <c r="A100" s="223"/>
      <c r="B100" s="219"/>
      <c r="C100" s="427"/>
      <c r="D100" s="428"/>
      <c r="E100" s="428"/>
      <c r="F100" s="429"/>
      <c r="G100" s="224"/>
      <c r="H100" s="222"/>
      <c r="I100" s="250">
        <f t="shared" si="4"/>
        <v>0</v>
      </c>
      <c r="J100" s="97"/>
      <c r="K100" s="97"/>
      <c r="L100" s="97"/>
      <c r="M100" s="97"/>
      <c r="N100" s="97"/>
      <c r="O100" s="97"/>
      <c r="P100" s="192"/>
      <c r="Q100" s="192"/>
      <c r="R100" s="192"/>
    </row>
    <row r="101" spans="1:18" customFormat="1" ht="18.75" x14ac:dyDescent="0.3">
      <c r="A101" s="223"/>
      <c r="B101" s="219"/>
      <c r="C101" s="427"/>
      <c r="D101" s="428"/>
      <c r="E101" s="428"/>
      <c r="F101" s="429"/>
      <c r="G101" s="224"/>
      <c r="H101" s="222"/>
      <c r="I101" s="250">
        <f t="shared" si="4"/>
        <v>0</v>
      </c>
      <c r="J101" s="97"/>
      <c r="K101" s="97"/>
      <c r="L101" s="97"/>
      <c r="M101" s="97"/>
      <c r="N101" s="97"/>
      <c r="O101" s="97"/>
      <c r="P101" s="192"/>
      <c r="Q101" s="192"/>
      <c r="R101" s="192"/>
    </row>
    <row r="102" spans="1:18" customFormat="1" ht="18.75" x14ac:dyDescent="0.3">
      <c r="A102" s="225"/>
      <c r="B102" s="219"/>
      <c r="C102" s="427"/>
      <c r="D102" s="428"/>
      <c r="E102" s="428"/>
      <c r="F102" s="429"/>
      <c r="G102" s="224"/>
      <c r="H102" s="222"/>
      <c r="I102" s="250">
        <f t="shared" si="4"/>
        <v>0</v>
      </c>
      <c r="J102" s="97"/>
      <c r="K102" s="97"/>
      <c r="L102" s="97"/>
      <c r="M102" s="97"/>
      <c r="N102" s="97"/>
      <c r="O102" s="97"/>
      <c r="P102" s="192"/>
      <c r="Q102" s="192"/>
      <c r="R102" s="192"/>
    </row>
    <row r="103" spans="1:18" customFormat="1" ht="18.75" x14ac:dyDescent="0.3">
      <c r="A103" s="225"/>
      <c r="B103" s="219"/>
      <c r="C103" s="427"/>
      <c r="D103" s="428"/>
      <c r="E103" s="428"/>
      <c r="F103" s="429"/>
      <c r="G103" s="224"/>
      <c r="H103" s="222"/>
      <c r="I103" s="250">
        <f t="shared" si="4"/>
        <v>0</v>
      </c>
      <c r="J103" s="97"/>
      <c r="K103" s="97"/>
      <c r="L103" s="97"/>
      <c r="M103" s="97"/>
      <c r="N103" s="97"/>
      <c r="O103" s="97"/>
      <c r="P103" s="192"/>
      <c r="Q103" s="192"/>
      <c r="R103" s="192"/>
    </row>
    <row r="104" spans="1:18" customFormat="1" ht="18.75" x14ac:dyDescent="0.3">
      <c r="A104" s="225"/>
      <c r="B104" s="219"/>
      <c r="C104" s="427"/>
      <c r="D104" s="428"/>
      <c r="E104" s="428"/>
      <c r="F104" s="429"/>
      <c r="G104" s="224"/>
      <c r="H104" s="222"/>
      <c r="I104" s="250">
        <f t="shared" si="4"/>
        <v>0</v>
      </c>
      <c r="J104" s="97"/>
      <c r="K104" s="97"/>
      <c r="L104" s="97"/>
      <c r="M104" s="97"/>
      <c r="N104" s="97"/>
      <c r="O104" s="97"/>
      <c r="P104" s="192"/>
      <c r="Q104" s="192"/>
      <c r="R104" s="192"/>
    </row>
    <row r="105" spans="1:18" customFormat="1" ht="18.75" x14ac:dyDescent="0.3">
      <c r="A105" s="223"/>
      <c r="B105" s="219"/>
      <c r="C105" s="427"/>
      <c r="D105" s="428"/>
      <c r="E105" s="428"/>
      <c r="F105" s="429"/>
      <c r="G105" s="224"/>
      <c r="H105" s="222"/>
      <c r="I105" s="250">
        <f t="shared" si="4"/>
        <v>0</v>
      </c>
      <c r="J105" s="97"/>
      <c r="K105" s="97"/>
      <c r="L105" s="97"/>
      <c r="M105" s="97"/>
      <c r="N105" s="97"/>
      <c r="O105" s="97"/>
      <c r="P105" s="192"/>
      <c r="Q105" s="192"/>
      <c r="R105" s="192"/>
    </row>
    <row r="106" spans="1:18" customFormat="1" ht="31.5" customHeight="1" x14ac:dyDescent="0.3">
      <c r="A106" s="504" t="s">
        <v>108</v>
      </c>
      <c r="B106" s="505"/>
      <c r="C106" s="505"/>
      <c r="D106" s="505"/>
      <c r="E106" s="505"/>
      <c r="F106" s="506"/>
      <c r="G106" s="252">
        <f>SUM(G95:G105)</f>
        <v>303</v>
      </c>
      <c r="H106" s="253"/>
      <c r="I106" s="251">
        <f>ROUND(SUM(I95:I105),2)</f>
        <v>62.12</v>
      </c>
      <c r="J106" s="97"/>
      <c r="K106" s="97"/>
      <c r="L106" s="97"/>
      <c r="M106" s="97"/>
      <c r="N106" s="97"/>
      <c r="O106" s="97"/>
      <c r="P106" s="192"/>
      <c r="Q106" s="192"/>
      <c r="R106" s="192"/>
    </row>
    <row r="107" spans="1:18" customFormat="1" ht="18.75" x14ac:dyDescent="0.3">
      <c r="A107" s="97"/>
      <c r="B107" s="202"/>
      <c r="C107" s="97"/>
      <c r="D107" s="97"/>
      <c r="E107" s="97"/>
      <c r="F107" s="97"/>
      <c r="G107" s="203"/>
      <c r="H107" s="204"/>
      <c r="I107" s="97"/>
      <c r="J107" s="97"/>
      <c r="K107" s="97"/>
      <c r="L107" s="97"/>
      <c r="M107" s="97"/>
      <c r="N107" s="97"/>
      <c r="O107" s="97"/>
      <c r="P107" s="192"/>
      <c r="Q107" s="192"/>
      <c r="R107" s="192"/>
    </row>
    <row r="108" spans="1:18" x14ac:dyDescent="0.25">
      <c r="O108" s="41"/>
    </row>
    <row r="109" spans="1:18" x14ac:dyDescent="0.25">
      <c r="O109" s="41"/>
    </row>
    <row r="110" spans="1:18" x14ac:dyDescent="0.25">
      <c r="O110" s="41"/>
    </row>
    <row r="111" spans="1:18" x14ac:dyDescent="0.25">
      <c r="O111" s="41"/>
    </row>
    <row r="112" spans="1:18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  <row r="196" spans="15:15" x14ac:dyDescent="0.25">
      <c r="O196" s="41"/>
    </row>
    <row r="197" spans="15:15" x14ac:dyDescent="0.25">
      <c r="O197" s="41"/>
    </row>
    <row r="198" spans="15:15" x14ac:dyDescent="0.25">
      <c r="O198" s="41"/>
    </row>
    <row r="199" spans="15:15" x14ac:dyDescent="0.25">
      <c r="O199" s="41"/>
    </row>
    <row r="200" spans="15:15" x14ac:dyDescent="0.25">
      <c r="O200" s="41"/>
    </row>
    <row r="201" spans="15:15" x14ac:dyDescent="0.25">
      <c r="O201" s="41"/>
    </row>
    <row r="202" spans="15:15" x14ac:dyDescent="0.25">
      <c r="O202" s="41"/>
    </row>
    <row r="203" spans="15:15" x14ac:dyDescent="0.25">
      <c r="O203" s="41"/>
    </row>
    <row r="204" spans="15:15" x14ac:dyDescent="0.25">
      <c r="O204" s="41"/>
    </row>
    <row r="205" spans="15:15" x14ac:dyDescent="0.25">
      <c r="O205" s="41"/>
    </row>
    <row r="206" spans="15:15" x14ac:dyDescent="0.25">
      <c r="O206" s="41"/>
    </row>
    <row r="207" spans="15:15" x14ac:dyDescent="0.25">
      <c r="O207" s="41"/>
    </row>
    <row r="208" spans="15:15" x14ac:dyDescent="0.25">
      <c r="O208" s="41"/>
    </row>
    <row r="209" spans="15:15" x14ac:dyDescent="0.25">
      <c r="O209" s="41"/>
    </row>
    <row r="210" spans="15:15" x14ac:dyDescent="0.25">
      <c r="O210" s="41"/>
    </row>
    <row r="211" spans="15:15" x14ac:dyDescent="0.25">
      <c r="O211" s="41"/>
    </row>
    <row r="212" spans="15:15" x14ac:dyDescent="0.25">
      <c r="O212" s="41"/>
    </row>
    <row r="213" spans="15:15" x14ac:dyDescent="0.25">
      <c r="O213" s="41"/>
    </row>
    <row r="214" spans="15:15" x14ac:dyDescent="0.25">
      <c r="O214" s="41"/>
    </row>
    <row r="215" spans="15:15" x14ac:dyDescent="0.25">
      <c r="O215" s="41"/>
    </row>
    <row r="216" spans="15:15" x14ac:dyDescent="0.25">
      <c r="O216" s="41"/>
    </row>
    <row r="217" spans="15:15" x14ac:dyDescent="0.25">
      <c r="O217" s="41"/>
    </row>
    <row r="218" spans="15:15" x14ac:dyDescent="0.25">
      <c r="O218" s="41"/>
    </row>
    <row r="219" spans="15:15" x14ac:dyDescent="0.25">
      <c r="O219" s="41"/>
    </row>
    <row r="220" spans="15:15" x14ac:dyDescent="0.25">
      <c r="O220" s="41"/>
    </row>
    <row r="221" spans="15:15" x14ac:dyDescent="0.25">
      <c r="O221" s="41"/>
    </row>
    <row r="222" spans="15:15" x14ac:dyDescent="0.25">
      <c r="O222" s="41"/>
    </row>
    <row r="223" spans="15:15" x14ac:dyDescent="0.25">
      <c r="O223" s="41"/>
    </row>
    <row r="224" spans="15:15" x14ac:dyDescent="0.25">
      <c r="O224" s="41"/>
    </row>
    <row r="225" spans="15:15" x14ac:dyDescent="0.25">
      <c r="O225" s="41"/>
    </row>
    <row r="226" spans="15:15" x14ac:dyDescent="0.25">
      <c r="O226" s="41"/>
    </row>
    <row r="227" spans="15:15" x14ac:dyDescent="0.25">
      <c r="O227" s="41"/>
    </row>
    <row r="228" spans="15:15" x14ac:dyDescent="0.25">
      <c r="O228" s="41"/>
    </row>
    <row r="229" spans="15:15" x14ac:dyDescent="0.25">
      <c r="O229" s="41"/>
    </row>
    <row r="230" spans="15:15" x14ac:dyDescent="0.25">
      <c r="O230" s="41"/>
    </row>
    <row r="231" spans="15:15" x14ac:dyDescent="0.25">
      <c r="O231" s="41"/>
    </row>
    <row r="232" spans="15:15" x14ac:dyDescent="0.25">
      <c r="O232" s="41"/>
    </row>
    <row r="233" spans="15:15" x14ac:dyDescent="0.25">
      <c r="O233" s="41"/>
    </row>
    <row r="234" spans="15:15" x14ac:dyDescent="0.25">
      <c r="O234" s="41"/>
    </row>
    <row r="235" spans="15:15" x14ac:dyDescent="0.25">
      <c r="O235" s="41"/>
    </row>
    <row r="236" spans="15:15" x14ac:dyDescent="0.25">
      <c r="O236" s="41"/>
    </row>
    <row r="237" spans="15:15" x14ac:dyDescent="0.25">
      <c r="O237" s="41"/>
    </row>
    <row r="238" spans="15:15" x14ac:dyDescent="0.25">
      <c r="O238" s="41"/>
    </row>
    <row r="239" spans="15:15" x14ac:dyDescent="0.25">
      <c r="O239" s="41"/>
    </row>
    <row r="240" spans="15:15" x14ac:dyDescent="0.25">
      <c r="O240" s="41"/>
    </row>
    <row r="241" spans="15:15" x14ac:dyDescent="0.25">
      <c r="O241" s="41"/>
    </row>
    <row r="242" spans="15:15" x14ac:dyDescent="0.25">
      <c r="O242" s="41"/>
    </row>
    <row r="243" spans="15:15" x14ac:dyDescent="0.25">
      <c r="O243" s="41"/>
    </row>
    <row r="244" spans="15:15" x14ac:dyDescent="0.25">
      <c r="O244" s="41"/>
    </row>
    <row r="245" spans="15:15" x14ac:dyDescent="0.25">
      <c r="O245" s="41"/>
    </row>
    <row r="246" spans="15:15" x14ac:dyDescent="0.25">
      <c r="O246" s="41"/>
    </row>
    <row r="247" spans="15:15" x14ac:dyDescent="0.25">
      <c r="O247" s="41"/>
    </row>
    <row r="248" spans="15:15" x14ac:dyDescent="0.25">
      <c r="O248" s="41"/>
    </row>
    <row r="249" spans="15:15" x14ac:dyDescent="0.25">
      <c r="O249" s="41"/>
    </row>
    <row r="250" spans="15:15" x14ac:dyDescent="0.25">
      <c r="O250" s="41"/>
    </row>
    <row r="251" spans="15:15" x14ac:dyDescent="0.25">
      <c r="O251" s="41"/>
    </row>
    <row r="252" spans="15:15" x14ac:dyDescent="0.25">
      <c r="O252" s="41"/>
    </row>
    <row r="253" spans="15:15" x14ac:dyDescent="0.25">
      <c r="O253" s="41"/>
    </row>
    <row r="254" spans="15:15" x14ac:dyDescent="0.25">
      <c r="O254" s="41"/>
    </row>
    <row r="255" spans="15:15" x14ac:dyDescent="0.25">
      <c r="O255" s="41"/>
    </row>
    <row r="256" spans="15:15" x14ac:dyDescent="0.25">
      <c r="O256" s="41"/>
    </row>
    <row r="257" spans="15:15" x14ac:dyDescent="0.25">
      <c r="O257" s="41"/>
    </row>
    <row r="258" spans="15:15" x14ac:dyDescent="0.25">
      <c r="O258" s="41"/>
    </row>
    <row r="259" spans="15:15" x14ac:dyDescent="0.25">
      <c r="O259" s="41"/>
    </row>
    <row r="260" spans="15:15" x14ac:dyDescent="0.25">
      <c r="O260" s="41"/>
    </row>
    <row r="261" spans="15:15" x14ac:dyDescent="0.25">
      <c r="O261" s="41"/>
    </row>
    <row r="262" spans="15:15" x14ac:dyDescent="0.25">
      <c r="O262" s="41"/>
    </row>
    <row r="263" spans="15:15" x14ac:dyDescent="0.25">
      <c r="O263" s="41"/>
    </row>
    <row r="264" spans="15:15" x14ac:dyDescent="0.25">
      <c r="O264" s="41"/>
    </row>
    <row r="265" spans="15:15" x14ac:dyDescent="0.25">
      <c r="O265" s="41"/>
    </row>
    <row r="266" spans="15:15" x14ac:dyDescent="0.25">
      <c r="O266" s="41"/>
    </row>
    <row r="267" spans="15:15" x14ac:dyDescent="0.25">
      <c r="O267" s="41"/>
    </row>
    <row r="268" spans="15:15" x14ac:dyDescent="0.25">
      <c r="O268" s="41"/>
    </row>
    <row r="269" spans="15:15" x14ac:dyDescent="0.25">
      <c r="O269" s="41"/>
    </row>
    <row r="270" spans="15:15" x14ac:dyDescent="0.25">
      <c r="O270" s="41"/>
    </row>
    <row r="271" spans="15:15" x14ac:dyDescent="0.25">
      <c r="O271" s="41"/>
    </row>
    <row r="272" spans="15:15" x14ac:dyDescent="0.25">
      <c r="O272" s="41"/>
    </row>
    <row r="273" spans="15:15" x14ac:dyDescent="0.25">
      <c r="O273" s="41"/>
    </row>
    <row r="274" spans="15:15" x14ac:dyDescent="0.25">
      <c r="O274" s="41"/>
    </row>
    <row r="275" spans="15:15" x14ac:dyDescent="0.25">
      <c r="O275" s="41"/>
    </row>
    <row r="276" spans="15:15" x14ac:dyDescent="0.25">
      <c r="O276" s="41"/>
    </row>
    <row r="277" spans="15:15" x14ac:dyDescent="0.25">
      <c r="O277" s="41"/>
    </row>
    <row r="278" spans="15:15" x14ac:dyDescent="0.25">
      <c r="O278" s="41"/>
    </row>
    <row r="279" spans="15:15" x14ac:dyDescent="0.25">
      <c r="O279" s="41"/>
    </row>
    <row r="280" spans="15:15" x14ac:dyDescent="0.25">
      <c r="O280" s="41"/>
    </row>
    <row r="281" spans="15:15" x14ac:dyDescent="0.25">
      <c r="O281" s="41"/>
    </row>
    <row r="282" spans="15:15" x14ac:dyDescent="0.25">
      <c r="O282" s="41"/>
    </row>
    <row r="283" spans="15:15" x14ac:dyDescent="0.25">
      <c r="O283" s="41"/>
    </row>
    <row r="284" spans="15:15" x14ac:dyDescent="0.25">
      <c r="O284" s="41"/>
    </row>
    <row r="285" spans="15:15" x14ac:dyDescent="0.25">
      <c r="O285" s="41"/>
    </row>
    <row r="286" spans="15:15" x14ac:dyDescent="0.25">
      <c r="O286" s="41"/>
    </row>
    <row r="287" spans="15:15" x14ac:dyDescent="0.25">
      <c r="O287" s="41"/>
    </row>
    <row r="288" spans="15:15" x14ac:dyDescent="0.25">
      <c r="O288" s="41"/>
    </row>
    <row r="289" spans="15:15" x14ac:dyDescent="0.25">
      <c r="O289" s="41"/>
    </row>
    <row r="290" spans="15:15" x14ac:dyDescent="0.25">
      <c r="O290" s="41"/>
    </row>
    <row r="291" spans="15:15" x14ac:dyDescent="0.25">
      <c r="O291" s="41"/>
    </row>
    <row r="292" spans="15:15" x14ac:dyDescent="0.25">
      <c r="O292" s="41"/>
    </row>
    <row r="293" spans="15:15" x14ac:dyDescent="0.25">
      <c r="O293" s="41"/>
    </row>
    <row r="294" spans="15:15" x14ac:dyDescent="0.25">
      <c r="O294" s="41"/>
    </row>
    <row r="295" spans="15:15" x14ac:dyDescent="0.25">
      <c r="O295" s="41"/>
    </row>
    <row r="296" spans="15:15" x14ac:dyDescent="0.25">
      <c r="O296" s="41"/>
    </row>
    <row r="297" spans="15:15" x14ac:dyDescent="0.25">
      <c r="O297" s="41"/>
    </row>
    <row r="298" spans="15:15" x14ac:dyDescent="0.25">
      <c r="O298" s="41"/>
    </row>
    <row r="299" spans="15:15" x14ac:dyDescent="0.25">
      <c r="O299" s="41"/>
    </row>
    <row r="300" spans="15:15" x14ac:dyDescent="0.25">
      <c r="O300" s="41"/>
    </row>
    <row r="301" spans="15:15" x14ac:dyDescent="0.25">
      <c r="O301" s="41"/>
    </row>
    <row r="302" spans="15:15" x14ac:dyDescent="0.25">
      <c r="O302" s="41"/>
    </row>
    <row r="303" spans="15:15" x14ac:dyDescent="0.25">
      <c r="O303" s="41"/>
    </row>
    <row r="304" spans="15:15" x14ac:dyDescent="0.25">
      <c r="O304" s="41"/>
    </row>
    <row r="305" spans="15:15" x14ac:dyDescent="0.25">
      <c r="O305" s="41"/>
    </row>
    <row r="306" spans="15:15" x14ac:dyDescent="0.25">
      <c r="O306" s="41"/>
    </row>
    <row r="307" spans="15:15" x14ac:dyDescent="0.25">
      <c r="O307" s="41"/>
    </row>
    <row r="308" spans="15:15" x14ac:dyDescent="0.25">
      <c r="O308" s="41"/>
    </row>
    <row r="309" spans="15:15" x14ac:dyDescent="0.25">
      <c r="O309" s="41"/>
    </row>
    <row r="310" spans="15:15" x14ac:dyDescent="0.25">
      <c r="O310" s="41"/>
    </row>
    <row r="311" spans="15:15" x14ac:dyDescent="0.25">
      <c r="O311" s="41"/>
    </row>
    <row r="312" spans="15:15" x14ac:dyDescent="0.25">
      <c r="O312" s="41"/>
    </row>
    <row r="313" spans="15:15" x14ac:dyDescent="0.25">
      <c r="O313" s="41"/>
    </row>
    <row r="314" spans="15:15" x14ac:dyDescent="0.25">
      <c r="O314" s="41"/>
    </row>
    <row r="315" spans="15:15" x14ac:dyDescent="0.25">
      <c r="O315" s="41"/>
    </row>
    <row r="316" spans="15:15" x14ac:dyDescent="0.25">
      <c r="O316" s="41"/>
    </row>
    <row r="317" spans="15:15" x14ac:dyDescent="0.25">
      <c r="O317" s="41"/>
    </row>
    <row r="318" spans="15:15" x14ac:dyDescent="0.25">
      <c r="O318" s="41"/>
    </row>
    <row r="319" spans="15:15" x14ac:dyDescent="0.25">
      <c r="O319" s="41"/>
    </row>
    <row r="320" spans="15:15" x14ac:dyDescent="0.25">
      <c r="O320" s="41"/>
    </row>
    <row r="321" spans="15:15" x14ac:dyDescent="0.25">
      <c r="O321" s="41"/>
    </row>
    <row r="322" spans="15:15" x14ac:dyDescent="0.25">
      <c r="O322" s="41"/>
    </row>
    <row r="323" spans="15:15" x14ac:dyDescent="0.25">
      <c r="O323" s="41"/>
    </row>
    <row r="324" spans="15:15" x14ac:dyDescent="0.25">
      <c r="O324" s="41"/>
    </row>
    <row r="325" spans="15:15" x14ac:dyDescent="0.25">
      <c r="O325" s="41"/>
    </row>
    <row r="326" spans="15:15" x14ac:dyDescent="0.25">
      <c r="O326" s="41"/>
    </row>
    <row r="327" spans="15:15" x14ac:dyDescent="0.25">
      <c r="O327" s="41"/>
    </row>
    <row r="328" spans="15:15" x14ac:dyDescent="0.25">
      <c r="O328" s="41"/>
    </row>
    <row r="329" spans="15:15" x14ac:dyDescent="0.25">
      <c r="O329" s="41"/>
    </row>
    <row r="330" spans="15:15" x14ac:dyDescent="0.25">
      <c r="O330" s="41"/>
    </row>
    <row r="331" spans="15:15" x14ac:dyDescent="0.25">
      <c r="O331" s="41"/>
    </row>
    <row r="332" spans="15:15" x14ac:dyDescent="0.25">
      <c r="O332" s="41"/>
    </row>
    <row r="333" spans="15:15" x14ac:dyDescent="0.25">
      <c r="O333" s="41"/>
    </row>
    <row r="334" spans="15:15" x14ac:dyDescent="0.25">
      <c r="O334" s="41"/>
    </row>
    <row r="335" spans="15:15" x14ac:dyDescent="0.25">
      <c r="O335" s="41"/>
    </row>
    <row r="336" spans="15:15" x14ac:dyDescent="0.25">
      <c r="O336" s="41"/>
    </row>
    <row r="337" spans="15:15" x14ac:dyDescent="0.25">
      <c r="O337" s="41"/>
    </row>
    <row r="338" spans="15:15" x14ac:dyDescent="0.25">
      <c r="O338" s="41"/>
    </row>
    <row r="339" spans="15:15" x14ac:dyDescent="0.25">
      <c r="O339" s="41"/>
    </row>
    <row r="340" spans="15:15" x14ac:dyDescent="0.25">
      <c r="O340" s="41"/>
    </row>
    <row r="341" spans="15:15" x14ac:dyDescent="0.25">
      <c r="O341" s="41"/>
    </row>
    <row r="342" spans="15:15" x14ac:dyDescent="0.25">
      <c r="O342" s="41"/>
    </row>
    <row r="343" spans="15:15" x14ac:dyDescent="0.25">
      <c r="O343" s="41"/>
    </row>
    <row r="344" spans="15:15" x14ac:dyDescent="0.25">
      <c r="O344" s="41"/>
    </row>
    <row r="345" spans="15:15" x14ac:dyDescent="0.25">
      <c r="O345" s="41"/>
    </row>
    <row r="346" spans="15:15" x14ac:dyDescent="0.25">
      <c r="O346" s="41"/>
    </row>
    <row r="347" spans="15:15" x14ac:dyDescent="0.25">
      <c r="O347" s="41"/>
    </row>
    <row r="348" spans="15:15" x14ac:dyDescent="0.25">
      <c r="O348" s="41"/>
    </row>
    <row r="349" spans="15:15" x14ac:dyDescent="0.25">
      <c r="O349" s="41"/>
    </row>
    <row r="350" spans="15:15" x14ac:dyDescent="0.25">
      <c r="O350" s="41"/>
    </row>
    <row r="351" spans="15:15" x14ac:dyDescent="0.25">
      <c r="O351" s="41"/>
    </row>
    <row r="352" spans="15:15" x14ac:dyDescent="0.25">
      <c r="O352" s="41"/>
    </row>
    <row r="353" spans="15:15" x14ac:dyDescent="0.25">
      <c r="O353" s="41"/>
    </row>
    <row r="354" spans="15:15" x14ac:dyDescent="0.25">
      <c r="O354" s="41"/>
    </row>
    <row r="355" spans="15:15" x14ac:dyDescent="0.25">
      <c r="O355" s="41"/>
    </row>
    <row r="356" spans="15:15" x14ac:dyDescent="0.25">
      <c r="O356" s="41"/>
    </row>
    <row r="357" spans="15:15" x14ac:dyDescent="0.25">
      <c r="O357" s="41"/>
    </row>
    <row r="358" spans="15:15" x14ac:dyDescent="0.25">
      <c r="O358" s="41"/>
    </row>
    <row r="359" spans="15:15" x14ac:dyDescent="0.25">
      <c r="O359" s="41"/>
    </row>
    <row r="360" spans="15:15" x14ac:dyDescent="0.25">
      <c r="O360" s="41"/>
    </row>
    <row r="361" spans="15:15" x14ac:dyDescent="0.25">
      <c r="O361" s="41"/>
    </row>
    <row r="362" spans="15:15" x14ac:dyDescent="0.25">
      <c r="O362" s="41"/>
    </row>
    <row r="363" spans="15:15" x14ac:dyDescent="0.25">
      <c r="O363" s="41"/>
    </row>
    <row r="364" spans="15:15" x14ac:dyDescent="0.25">
      <c r="O364" s="41"/>
    </row>
    <row r="365" spans="15:15" x14ac:dyDescent="0.25">
      <c r="O365" s="41"/>
    </row>
    <row r="366" spans="15:15" x14ac:dyDescent="0.25">
      <c r="O366" s="41"/>
    </row>
    <row r="367" spans="15:15" x14ac:dyDescent="0.25">
      <c r="O367" s="41"/>
    </row>
    <row r="368" spans="15:15" x14ac:dyDescent="0.25">
      <c r="O368" s="41"/>
    </row>
    <row r="369" spans="15:15" x14ac:dyDescent="0.25">
      <c r="O369" s="41"/>
    </row>
    <row r="370" spans="15:15" x14ac:dyDescent="0.25">
      <c r="O370" s="41"/>
    </row>
    <row r="371" spans="15:15" x14ac:dyDescent="0.25">
      <c r="O371" s="41"/>
    </row>
    <row r="372" spans="15:15" x14ac:dyDescent="0.25">
      <c r="O372" s="41"/>
    </row>
    <row r="373" spans="15:15" x14ac:dyDescent="0.25">
      <c r="O373" s="41"/>
    </row>
    <row r="374" spans="15:15" x14ac:dyDescent="0.25">
      <c r="O374" s="41"/>
    </row>
    <row r="375" spans="15:15" x14ac:dyDescent="0.25">
      <c r="O375" s="41"/>
    </row>
    <row r="376" spans="15:15" x14ac:dyDescent="0.25">
      <c r="O376" s="41"/>
    </row>
    <row r="377" spans="15:15" x14ac:dyDescent="0.25">
      <c r="O377" s="41"/>
    </row>
    <row r="378" spans="15:15" x14ac:dyDescent="0.25">
      <c r="O378" s="41"/>
    </row>
    <row r="379" spans="15:15" x14ac:dyDescent="0.25">
      <c r="O379" s="41"/>
    </row>
    <row r="380" spans="15:15" x14ac:dyDescent="0.25">
      <c r="O380" s="41"/>
    </row>
    <row r="381" spans="15:15" x14ac:dyDescent="0.25">
      <c r="O381" s="41"/>
    </row>
    <row r="382" spans="15:15" x14ac:dyDescent="0.25">
      <c r="O382" s="41"/>
    </row>
    <row r="383" spans="15:15" x14ac:dyDescent="0.25">
      <c r="O383" s="41"/>
    </row>
    <row r="384" spans="15:15" x14ac:dyDescent="0.25">
      <c r="O384" s="41"/>
    </row>
    <row r="385" spans="15:15" x14ac:dyDescent="0.25">
      <c r="O385" s="41"/>
    </row>
    <row r="386" spans="15:15" x14ac:dyDescent="0.25">
      <c r="O386" s="41"/>
    </row>
    <row r="387" spans="15:15" x14ac:dyDescent="0.25">
      <c r="O387" s="41"/>
    </row>
    <row r="388" spans="15:15" x14ac:dyDescent="0.25">
      <c r="O388" s="41"/>
    </row>
    <row r="389" spans="15:15" x14ac:dyDescent="0.25">
      <c r="O389" s="41"/>
    </row>
    <row r="390" spans="15:15" x14ac:dyDescent="0.25">
      <c r="O390" s="41"/>
    </row>
    <row r="391" spans="15:15" x14ac:dyDescent="0.25">
      <c r="O391" s="41"/>
    </row>
    <row r="392" spans="15:15" x14ac:dyDescent="0.25">
      <c r="O392" s="41"/>
    </row>
    <row r="393" spans="15:15" x14ac:dyDescent="0.25">
      <c r="O393" s="41"/>
    </row>
    <row r="394" spans="15:15" x14ac:dyDescent="0.25">
      <c r="O394" s="41"/>
    </row>
    <row r="395" spans="15:15" x14ac:dyDescent="0.25">
      <c r="O395" s="41"/>
    </row>
    <row r="396" spans="15:15" x14ac:dyDescent="0.25">
      <c r="O396" s="41"/>
    </row>
    <row r="397" spans="15:15" x14ac:dyDescent="0.25">
      <c r="O397" s="41"/>
    </row>
    <row r="398" spans="15:15" x14ac:dyDescent="0.25">
      <c r="O398" s="41"/>
    </row>
    <row r="399" spans="15:15" x14ac:dyDescent="0.25">
      <c r="O399" s="41"/>
    </row>
    <row r="400" spans="15:15" x14ac:dyDescent="0.25">
      <c r="O400" s="41"/>
    </row>
    <row r="401" spans="15:15" x14ac:dyDescent="0.25">
      <c r="O401" s="41"/>
    </row>
    <row r="402" spans="15:15" x14ac:dyDescent="0.25">
      <c r="O402" s="41"/>
    </row>
    <row r="403" spans="15:15" x14ac:dyDescent="0.25">
      <c r="O403" s="41"/>
    </row>
    <row r="404" spans="15:15" x14ac:dyDescent="0.25">
      <c r="O404" s="41"/>
    </row>
    <row r="405" spans="15:15" x14ac:dyDescent="0.25">
      <c r="O405" s="41"/>
    </row>
    <row r="406" spans="15:15" x14ac:dyDescent="0.25">
      <c r="O406" s="41"/>
    </row>
    <row r="407" spans="15:15" x14ac:dyDescent="0.25">
      <c r="O407" s="41"/>
    </row>
    <row r="408" spans="15:15" x14ac:dyDescent="0.25">
      <c r="O408" s="41"/>
    </row>
    <row r="409" spans="15:15" x14ac:dyDescent="0.25">
      <c r="O409" s="41"/>
    </row>
    <row r="410" spans="15:15" x14ac:dyDescent="0.25">
      <c r="O410" s="41"/>
    </row>
    <row r="411" spans="15:15" x14ac:dyDescent="0.25">
      <c r="O411" s="41"/>
    </row>
    <row r="412" spans="15:15" x14ac:dyDescent="0.25">
      <c r="O412" s="41"/>
    </row>
    <row r="413" spans="15:15" x14ac:dyDescent="0.25">
      <c r="O413" s="41"/>
    </row>
    <row r="414" spans="15:15" x14ac:dyDescent="0.25">
      <c r="O414" s="41"/>
    </row>
    <row r="415" spans="15:15" x14ac:dyDescent="0.25">
      <c r="O415" s="41"/>
    </row>
    <row r="416" spans="15:15" x14ac:dyDescent="0.25">
      <c r="O416" s="41"/>
    </row>
    <row r="417" spans="15:15" x14ac:dyDescent="0.25">
      <c r="O417" s="41"/>
    </row>
    <row r="418" spans="15:15" x14ac:dyDescent="0.25">
      <c r="O418" s="41"/>
    </row>
    <row r="419" spans="15:15" x14ac:dyDescent="0.25">
      <c r="O419" s="41"/>
    </row>
    <row r="420" spans="15:15" x14ac:dyDescent="0.25">
      <c r="O420" s="41"/>
    </row>
    <row r="421" spans="15:15" x14ac:dyDescent="0.25">
      <c r="O421" s="41"/>
    </row>
    <row r="422" spans="15:15" x14ac:dyDescent="0.25">
      <c r="O422" s="41"/>
    </row>
    <row r="423" spans="15:15" x14ac:dyDescent="0.25">
      <c r="O423" s="41"/>
    </row>
    <row r="424" spans="15:15" x14ac:dyDescent="0.25">
      <c r="O424" s="41"/>
    </row>
    <row r="425" spans="15:15" x14ac:dyDescent="0.25">
      <c r="O425" s="41"/>
    </row>
    <row r="426" spans="15:15" x14ac:dyDescent="0.25">
      <c r="O426" s="41"/>
    </row>
    <row r="427" spans="15:15" x14ac:dyDescent="0.25">
      <c r="O427" s="41"/>
    </row>
    <row r="428" spans="15:15" x14ac:dyDescent="0.25">
      <c r="O428" s="41"/>
    </row>
    <row r="429" spans="15:15" x14ac:dyDescent="0.25">
      <c r="O429" s="41"/>
    </row>
    <row r="430" spans="15:15" x14ac:dyDescent="0.25">
      <c r="O430" s="41"/>
    </row>
    <row r="431" spans="15:15" x14ac:dyDescent="0.25">
      <c r="O431" s="41"/>
    </row>
    <row r="432" spans="15:15" x14ac:dyDescent="0.25">
      <c r="O432" s="41"/>
    </row>
    <row r="433" spans="15:15" x14ac:dyDescent="0.25">
      <c r="O433" s="41"/>
    </row>
    <row r="434" spans="15:15" x14ac:dyDescent="0.25">
      <c r="O434" s="41"/>
    </row>
    <row r="435" spans="15:15" x14ac:dyDescent="0.25">
      <c r="O435" s="41"/>
    </row>
    <row r="436" spans="15:15" x14ac:dyDescent="0.25">
      <c r="O436" s="41"/>
    </row>
    <row r="437" spans="15:15" x14ac:dyDescent="0.25">
      <c r="O437" s="41"/>
    </row>
    <row r="438" spans="15:15" x14ac:dyDescent="0.25">
      <c r="O438" s="41"/>
    </row>
    <row r="439" spans="15:15" x14ac:dyDescent="0.25">
      <c r="O439" s="41"/>
    </row>
    <row r="440" spans="15:15" x14ac:dyDescent="0.25">
      <c r="O440" s="41"/>
    </row>
    <row r="441" spans="15:15" x14ac:dyDescent="0.25">
      <c r="O441" s="41"/>
    </row>
    <row r="442" spans="15:15" x14ac:dyDescent="0.25">
      <c r="O442" s="41"/>
    </row>
    <row r="443" spans="15:15" x14ac:dyDescent="0.25">
      <c r="O443" s="41"/>
    </row>
    <row r="444" spans="15:15" x14ac:dyDescent="0.25">
      <c r="O444" s="41"/>
    </row>
    <row r="445" spans="15:15" x14ac:dyDescent="0.25">
      <c r="O445" s="41"/>
    </row>
    <row r="446" spans="15:15" x14ac:dyDescent="0.25">
      <c r="O446" s="41"/>
    </row>
    <row r="447" spans="15:15" x14ac:dyDescent="0.25">
      <c r="O447" s="41"/>
    </row>
    <row r="448" spans="15:15" x14ac:dyDescent="0.25">
      <c r="O448" s="41"/>
    </row>
    <row r="449" spans="15:15" x14ac:dyDescent="0.25">
      <c r="O449" s="41"/>
    </row>
    <row r="450" spans="15:15" x14ac:dyDescent="0.25">
      <c r="O450" s="41"/>
    </row>
    <row r="451" spans="15:15" x14ac:dyDescent="0.25">
      <c r="O451" s="41"/>
    </row>
    <row r="452" spans="15:15" x14ac:dyDescent="0.25">
      <c r="O452" s="41"/>
    </row>
    <row r="453" spans="15:15" x14ac:dyDescent="0.25">
      <c r="O453" s="41"/>
    </row>
    <row r="454" spans="15:15" x14ac:dyDescent="0.25">
      <c r="O454" s="41"/>
    </row>
    <row r="455" spans="15:15" x14ac:dyDescent="0.25">
      <c r="O455" s="41"/>
    </row>
    <row r="456" spans="15:15" x14ac:dyDescent="0.25">
      <c r="O456" s="41"/>
    </row>
    <row r="457" spans="15:15" x14ac:dyDescent="0.25">
      <c r="O457" s="41"/>
    </row>
    <row r="458" spans="15:15" x14ac:dyDescent="0.25">
      <c r="O458" s="41"/>
    </row>
    <row r="459" spans="15:15" x14ac:dyDescent="0.25">
      <c r="O459" s="41"/>
    </row>
    <row r="460" spans="15:15" x14ac:dyDescent="0.25">
      <c r="O460" s="41"/>
    </row>
    <row r="461" spans="15:15" x14ac:dyDescent="0.25">
      <c r="O461" s="41"/>
    </row>
    <row r="462" spans="15:15" x14ac:dyDescent="0.25">
      <c r="O462" s="41"/>
    </row>
    <row r="463" spans="15:15" x14ac:dyDescent="0.25">
      <c r="O463" s="41"/>
    </row>
    <row r="464" spans="15:15" x14ac:dyDescent="0.25">
      <c r="O464" s="41"/>
    </row>
    <row r="465" spans="15:15" x14ac:dyDescent="0.25">
      <c r="O465" s="41"/>
    </row>
    <row r="466" spans="15:15" x14ac:dyDescent="0.25">
      <c r="O466" s="41"/>
    </row>
    <row r="467" spans="15:15" x14ac:dyDescent="0.25">
      <c r="O467" s="41"/>
    </row>
    <row r="468" spans="15:15" x14ac:dyDescent="0.25">
      <c r="O468" s="41"/>
    </row>
    <row r="469" spans="15:15" x14ac:dyDescent="0.25">
      <c r="O469" s="41"/>
    </row>
    <row r="470" spans="15:15" x14ac:dyDescent="0.25">
      <c r="O470" s="41"/>
    </row>
    <row r="471" spans="15:15" x14ac:dyDescent="0.25">
      <c r="O471" s="41"/>
    </row>
    <row r="472" spans="15:15" x14ac:dyDescent="0.25">
      <c r="O472" s="41"/>
    </row>
    <row r="473" spans="15:15" x14ac:dyDescent="0.25">
      <c r="O473" s="41"/>
    </row>
    <row r="474" spans="15:15" x14ac:dyDescent="0.25">
      <c r="O474" s="41"/>
    </row>
    <row r="475" spans="15:15" x14ac:dyDescent="0.25">
      <c r="O475" s="41"/>
    </row>
    <row r="476" spans="15:15" x14ac:dyDescent="0.25">
      <c r="O476" s="41"/>
    </row>
    <row r="477" spans="15:15" x14ac:dyDescent="0.25">
      <c r="O477" s="41"/>
    </row>
    <row r="478" spans="15:15" x14ac:dyDescent="0.25">
      <c r="O478" s="41"/>
    </row>
    <row r="479" spans="15:15" x14ac:dyDescent="0.25">
      <c r="O479" s="41"/>
    </row>
    <row r="480" spans="15:15" x14ac:dyDescent="0.25">
      <c r="O480" s="41"/>
    </row>
    <row r="481" spans="15:15" x14ac:dyDescent="0.25">
      <c r="O481" s="41"/>
    </row>
    <row r="482" spans="15:15" x14ac:dyDescent="0.25">
      <c r="O482" s="41"/>
    </row>
    <row r="483" spans="15:15" x14ac:dyDescent="0.25">
      <c r="O483" s="41"/>
    </row>
    <row r="484" spans="15:15" x14ac:dyDescent="0.25">
      <c r="O484" s="41"/>
    </row>
    <row r="485" spans="15:15" x14ac:dyDescent="0.25">
      <c r="O485" s="41"/>
    </row>
    <row r="486" spans="15:15" x14ac:dyDescent="0.25">
      <c r="O486" s="41"/>
    </row>
    <row r="487" spans="15:15" x14ac:dyDescent="0.25">
      <c r="O487" s="41"/>
    </row>
    <row r="488" spans="15:15" x14ac:dyDescent="0.25">
      <c r="O488" s="41"/>
    </row>
    <row r="489" spans="15:15" x14ac:dyDescent="0.25">
      <c r="O489" s="41"/>
    </row>
    <row r="490" spans="15:15" x14ac:dyDescent="0.25">
      <c r="O490" s="41"/>
    </row>
    <row r="491" spans="15:15" x14ac:dyDescent="0.25">
      <c r="O491" s="41"/>
    </row>
    <row r="492" spans="15:15" x14ac:dyDescent="0.25">
      <c r="O492" s="41"/>
    </row>
    <row r="493" spans="15:15" x14ac:dyDescent="0.25">
      <c r="O493" s="41"/>
    </row>
    <row r="494" spans="15:15" x14ac:dyDescent="0.25">
      <c r="O494" s="41"/>
    </row>
    <row r="495" spans="15:15" x14ac:dyDescent="0.25">
      <c r="O495" s="41"/>
    </row>
    <row r="496" spans="15:15" x14ac:dyDescent="0.25">
      <c r="O496" s="41"/>
    </row>
    <row r="497" spans="15:15" x14ac:dyDescent="0.25">
      <c r="O497" s="41"/>
    </row>
    <row r="498" spans="15:15" x14ac:dyDescent="0.25">
      <c r="O498" s="41"/>
    </row>
    <row r="499" spans="15:15" x14ac:dyDescent="0.25">
      <c r="O499" s="41"/>
    </row>
    <row r="500" spans="15:15" x14ac:dyDescent="0.25">
      <c r="O500" s="41"/>
    </row>
    <row r="501" spans="15:15" x14ac:dyDescent="0.25">
      <c r="O501" s="41"/>
    </row>
    <row r="502" spans="15:15" x14ac:dyDescent="0.25">
      <c r="O502" s="41"/>
    </row>
    <row r="503" spans="15:15" x14ac:dyDescent="0.25">
      <c r="O503" s="41"/>
    </row>
    <row r="504" spans="15:15" x14ac:dyDescent="0.25">
      <c r="O504" s="41"/>
    </row>
    <row r="505" spans="15:15" x14ac:dyDescent="0.25">
      <c r="O505" s="41"/>
    </row>
    <row r="506" spans="15:15" x14ac:dyDescent="0.25">
      <c r="O506" s="41"/>
    </row>
    <row r="507" spans="15:15" x14ac:dyDescent="0.25">
      <c r="O507" s="41"/>
    </row>
    <row r="508" spans="15:15" x14ac:dyDescent="0.25">
      <c r="O508" s="41"/>
    </row>
    <row r="509" spans="15:15" x14ac:dyDescent="0.25">
      <c r="O509" s="41"/>
    </row>
    <row r="510" spans="15:15" x14ac:dyDescent="0.25">
      <c r="O510" s="41"/>
    </row>
    <row r="511" spans="15:15" x14ac:dyDescent="0.25">
      <c r="O511" s="41"/>
    </row>
    <row r="512" spans="15:15" x14ac:dyDescent="0.25">
      <c r="O512" s="41"/>
    </row>
    <row r="513" spans="15:15" x14ac:dyDescent="0.25">
      <c r="O513" s="41"/>
    </row>
    <row r="514" spans="15:15" x14ac:dyDescent="0.25">
      <c r="O514" s="41"/>
    </row>
    <row r="515" spans="15:15" x14ac:dyDescent="0.25">
      <c r="O515" s="41"/>
    </row>
    <row r="516" spans="15:15" x14ac:dyDescent="0.25">
      <c r="O516" s="41"/>
    </row>
    <row r="517" spans="15:15" x14ac:dyDescent="0.25">
      <c r="O517" s="41"/>
    </row>
    <row r="518" spans="15:15" x14ac:dyDescent="0.25">
      <c r="O518" s="41"/>
    </row>
    <row r="519" spans="15:15" x14ac:dyDescent="0.25">
      <c r="O519" s="41"/>
    </row>
    <row r="520" spans="15:15" x14ac:dyDescent="0.25">
      <c r="O520" s="41"/>
    </row>
    <row r="521" spans="15:15" x14ac:dyDescent="0.25">
      <c r="O521" s="41"/>
    </row>
    <row r="522" spans="15:15" x14ac:dyDescent="0.25">
      <c r="O522" s="41"/>
    </row>
    <row r="523" spans="15:15" x14ac:dyDescent="0.25">
      <c r="O523" s="41"/>
    </row>
    <row r="524" spans="15:15" x14ac:dyDescent="0.25">
      <c r="O524" s="41"/>
    </row>
    <row r="525" spans="15:15" x14ac:dyDescent="0.25">
      <c r="O525" s="41"/>
    </row>
    <row r="526" spans="15:15" x14ac:dyDescent="0.25">
      <c r="O526" s="41"/>
    </row>
    <row r="527" spans="15:15" x14ac:dyDescent="0.25">
      <c r="O527" s="41"/>
    </row>
    <row r="528" spans="15:15" x14ac:dyDescent="0.25">
      <c r="O528" s="41"/>
    </row>
    <row r="529" spans="15:15" x14ac:dyDescent="0.25">
      <c r="O529" s="41"/>
    </row>
    <row r="530" spans="15:15" x14ac:dyDescent="0.25">
      <c r="O530" s="41"/>
    </row>
    <row r="531" spans="15:15" x14ac:dyDescent="0.25">
      <c r="O531" s="41"/>
    </row>
    <row r="532" spans="15:15" x14ac:dyDescent="0.25">
      <c r="O532" s="41"/>
    </row>
    <row r="533" spans="15:15" x14ac:dyDescent="0.25">
      <c r="O533" s="41"/>
    </row>
    <row r="534" spans="15:15" x14ac:dyDescent="0.25">
      <c r="O534" s="41"/>
    </row>
    <row r="535" spans="15:15" x14ac:dyDescent="0.25">
      <c r="O535" s="41"/>
    </row>
    <row r="536" spans="15:15" x14ac:dyDescent="0.25">
      <c r="O536" s="41"/>
    </row>
    <row r="537" spans="15:15" x14ac:dyDescent="0.25">
      <c r="O537" s="41"/>
    </row>
    <row r="538" spans="15:15" x14ac:dyDescent="0.25">
      <c r="O538" s="41"/>
    </row>
    <row r="539" spans="15:15" x14ac:dyDescent="0.25">
      <c r="O539" s="41"/>
    </row>
    <row r="540" spans="15:15" x14ac:dyDescent="0.25">
      <c r="O540" s="41"/>
    </row>
    <row r="541" spans="15:15" x14ac:dyDescent="0.25">
      <c r="O541" s="41"/>
    </row>
    <row r="542" spans="15:15" x14ac:dyDescent="0.25">
      <c r="O542" s="41"/>
    </row>
    <row r="543" spans="15:15" x14ac:dyDescent="0.25">
      <c r="O543" s="41"/>
    </row>
    <row r="544" spans="15:15" x14ac:dyDescent="0.25">
      <c r="O544" s="41"/>
    </row>
    <row r="545" spans="15:15" x14ac:dyDescent="0.25">
      <c r="O545" s="41"/>
    </row>
    <row r="546" spans="15:15" x14ac:dyDescent="0.25">
      <c r="O546" s="41"/>
    </row>
    <row r="547" spans="15:15" x14ac:dyDescent="0.25">
      <c r="O547" s="41"/>
    </row>
    <row r="548" spans="15:15" x14ac:dyDescent="0.25">
      <c r="O548" s="41"/>
    </row>
    <row r="549" spans="15:15" x14ac:dyDescent="0.25">
      <c r="O549" s="41"/>
    </row>
    <row r="550" spans="15:15" x14ac:dyDescent="0.25">
      <c r="O550" s="41"/>
    </row>
    <row r="551" spans="15:15" x14ac:dyDescent="0.25">
      <c r="O551" s="41"/>
    </row>
    <row r="552" spans="15:15" x14ac:dyDescent="0.25">
      <c r="O552" s="41"/>
    </row>
    <row r="553" spans="15:15" x14ac:dyDescent="0.25">
      <c r="O553" s="41"/>
    </row>
    <row r="554" spans="15:15" x14ac:dyDescent="0.25">
      <c r="O554" s="41"/>
    </row>
    <row r="555" spans="15:15" x14ac:dyDescent="0.25">
      <c r="O555" s="41"/>
    </row>
    <row r="556" spans="15:15" x14ac:dyDescent="0.25">
      <c r="O556" s="41"/>
    </row>
    <row r="557" spans="15:15" x14ac:dyDescent="0.25">
      <c r="O557" s="41"/>
    </row>
    <row r="558" spans="15:15" x14ac:dyDescent="0.25">
      <c r="O558" s="41"/>
    </row>
    <row r="559" spans="15:15" x14ac:dyDescent="0.25">
      <c r="O559" s="41"/>
    </row>
    <row r="560" spans="15:15" x14ac:dyDescent="0.25">
      <c r="O560" s="41"/>
    </row>
    <row r="561" spans="15:15" x14ac:dyDescent="0.25">
      <c r="O561" s="41"/>
    </row>
    <row r="562" spans="15:15" x14ac:dyDescent="0.25">
      <c r="O562" s="41"/>
    </row>
    <row r="563" spans="15:15" x14ac:dyDescent="0.25">
      <c r="O563" s="41"/>
    </row>
    <row r="564" spans="15:15" x14ac:dyDescent="0.25">
      <c r="O564" s="41"/>
    </row>
    <row r="565" spans="15:15" x14ac:dyDescent="0.25">
      <c r="O565" s="41"/>
    </row>
    <row r="566" spans="15:15" x14ac:dyDescent="0.25">
      <c r="O566" s="41"/>
    </row>
    <row r="567" spans="15:15" x14ac:dyDescent="0.25">
      <c r="O567" s="41"/>
    </row>
    <row r="568" spans="15:15" x14ac:dyDescent="0.25">
      <c r="O568" s="41"/>
    </row>
    <row r="569" spans="15:15" x14ac:dyDescent="0.25">
      <c r="O569" s="41"/>
    </row>
    <row r="570" spans="15:15" x14ac:dyDescent="0.25">
      <c r="O570" s="41"/>
    </row>
    <row r="571" spans="15:15" x14ac:dyDescent="0.25">
      <c r="O571" s="41"/>
    </row>
    <row r="572" spans="15:15" x14ac:dyDescent="0.25">
      <c r="O572" s="41"/>
    </row>
    <row r="573" spans="15:15" x14ac:dyDescent="0.25">
      <c r="O573" s="41"/>
    </row>
    <row r="574" spans="15:15" x14ac:dyDescent="0.25">
      <c r="O574" s="41"/>
    </row>
    <row r="575" spans="15:15" x14ac:dyDescent="0.25">
      <c r="O575" s="41"/>
    </row>
    <row r="576" spans="15:15" x14ac:dyDescent="0.25">
      <c r="O576" s="41"/>
    </row>
    <row r="577" spans="15:15" x14ac:dyDescent="0.25">
      <c r="O577" s="41"/>
    </row>
    <row r="578" spans="15:15" x14ac:dyDescent="0.25">
      <c r="O578" s="41"/>
    </row>
    <row r="579" spans="15:15" x14ac:dyDescent="0.25">
      <c r="O579" s="41"/>
    </row>
    <row r="580" spans="15:15" x14ac:dyDescent="0.25">
      <c r="O580" s="41"/>
    </row>
    <row r="581" spans="15:15" x14ac:dyDescent="0.25">
      <c r="O581" s="41"/>
    </row>
    <row r="582" spans="15:15" x14ac:dyDescent="0.25">
      <c r="O582" s="41"/>
    </row>
    <row r="583" spans="15:15" x14ac:dyDescent="0.25">
      <c r="O583" s="41"/>
    </row>
    <row r="584" spans="15:15" x14ac:dyDescent="0.25">
      <c r="O584" s="41"/>
    </row>
    <row r="585" spans="15:15" x14ac:dyDescent="0.25">
      <c r="O585" s="41"/>
    </row>
    <row r="586" spans="15:15" x14ac:dyDescent="0.25">
      <c r="O586" s="41"/>
    </row>
    <row r="587" spans="15:15" x14ac:dyDescent="0.25">
      <c r="O587" s="41"/>
    </row>
    <row r="588" spans="15:15" x14ac:dyDescent="0.25">
      <c r="O588" s="41"/>
    </row>
    <row r="589" spans="15:15" x14ac:dyDescent="0.25">
      <c r="O589" s="41"/>
    </row>
    <row r="590" spans="15:15" x14ac:dyDescent="0.25">
      <c r="O590" s="41"/>
    </row>
    <row r="591" spans="15:15" x14ac:dyDescent="0.25">
      <c r="O591" s="41"/>
    </row>
    <row r="592" spans="15:15" x14ac:dyDescent="0.25">
      <c r="O592" s="41"/>
    </row>
    <row r="593" spans="15:15" x14ac:dyDescent="0.25">
      <c r="O593" s="41"/>
    </row>
    <row r="594" spans="15:15" x14ac:dyDescent="0.25">
      <c r="O594" s="41"/>
    </row>
    <row r="595" spans="15:15" x14ac:dyDescent="0.25">
      <c r="O595" s="41"/>
    </row>
    <row r="596" spans="15:15" x14ac:dyDescent="0.25">
      <c r="O596" s="41"/>
    </row>
    <row r="597" spans="15:15" x14ac:dyDescent="0.25">
      <c r="O597" s="41"/>
    </row>
    <row r="598" spans="15:15" x14ac:dyDescent="0.25">
      <c r="O598" s="41"/>
    </row>
    <row r="599" spans="15:15" x14ac:dyDescent="0.25">
      <c r="O599" s="41"/>
    </row>
    <row r="600" spans="15:15" x14ac:dyDescent="0.25">
      <c r="O600" s="41"/>
    </row>
    <row r="601" spans="15:15" x14ac:dyDescent="0.25">
      <c r="O601" s="41"/>
    </row>
    <row r="602" spans="15:15" x14ac:dyDescent="0.25">
      <c r="O602" s="41"/>
    </row>
    <row r="603" spans="15:15" x14ac:dyDescent="0.25">
      <c r="O603" s="41"/>
    </row>
    <row r="604" spans="15:15" x14ac:dyDescent="0.25">
      <c r="O604" s="41"/>
    </row>
    <row r="605" spans="15:15" x14ac:dyDescent="0.25">
      <c r="O605" s="41"/>
    </row>
    <row r="606" spans="15:15" x14ac:dyDescent="0.25">
      <c r="O606" s="41"/>
    </row>
    <row r="607" spans="15:15" x14ac:dyDescent="0.25">
      <c r="O607" s="41"/>
    </row>
    <row r="608" spans="15:15" x14ac:dyDescent="0.25">
      <c r="O608" s="41"/>
    </row>
    <row r="609" spans="15:15" x14ac:dyDescent="0.25">
      <c r="O609" s="41"/>
    </row>
    <row r="610" spans="15:15" x14ac:dyDescent="0.25">
      <c r="O610" s="41"/>
    </row>
    <row r="611" spans="15:15" x14ac:dyDescent="0.25">
      <c r="O611" s="41"/>
    </row>
    <row r="612" spans="15:15" x14ac:dyDescent="0.25">
      <c r="O612" s="41"/>
    </row>
    <row r="613" spans="15:15" x14ac:dyDescent="0.25">
      <c r="O613" s="41"/>
    </row>
    <row r="614" spans="15:15" x14ac:dyDescent="0.25">
      <c r="O614" s="41"/>
    </row>
    <row r="615" spans="15:15" x14ac:dyDescent="0.25">
      <c r="O615" s="41"/>
    </row>
    <row r="616" spans="15:15" x14ac:dyDescent="0.25">
      <c r="O616" s="41"/>
    </row>
    <row r="617" spans="15:15" x14ac:dyDescent="0.25">
      <c r="O617" s="41"/>
    </row>
    <row r="618" spans="15:15" x14ac:dyDescent="0.25">
      <c r="O618" s="41"/>
    </row>
    <row r="619" spans="15:15" x14ac:dyDescent="0.25">
      <c r="O619" s="41"/>
    </row>
    <row r="620" spans="15:15" x14ac:dyDescent="0.25">
      <c r="O620" s="41"/>
    </row>
    <row r="621" spans="15:15" x14ac:dyDescent="0.25">
      <c r="O621" s="41"/>
    </row>
    <row r="622" spans="15:15" x14ac:dyDescent="0.25">
      <c r="O622" s="41"/>
    </row>
    <row r="623" spans="15:15" x14ac:dyDescent="0.25">
      <c r="O623" s="41"/>
    </row>
    <row r="624" spans="15:15" x14ac:dyDescent="0.25">
      <c r="O624" s="41"/>
    </row>
    <row r="625" spans="15:15" x14ac:dyDescent="0.25">
      <c r="O625" s="41"/>
    </row>
    <row r="626" spans="15:15" x14ac:dyDescent="0.25">
      <c r="O626" s="41"/>
    </row>
    <row r="627" spans="15:15" x14ac:dyDescent="0.25">
      <c r="O627" s="41"/>
    </row>
    <row r="628" spans="15:15" x14ac:dyDescent="0.25">
      <c r="O628" s="41"/>
    </row>
    <row r="629" spans="15:15" x14ac:dyDescent="0.25">
      <c r="O629" s="41"/>
    </row>
    <row r="630" spans="15:15" x14ac:dyDescent="0.25">
      <c r="O630" s="41"/>
    </row>
    <row r="631" spans="15:15" x14ac:dyDescent="0.25">
      <c r="O631" s="41"/>
    </row>
    <row r="632" spans="15:15" x14ac:dyDescent="0.25">
      <c r="O632" s="41"/>
    </row>
    <row r="633" spans="15:15" x14ac:dyDescent="0.25">
      <c r="O633" s="41"/>
    </row>
    <row r="634" spans="15:15" x14ac:dyDescent="0.25">
      <c r="O634" s="41"/>
    </row>
    <row r="635" spans="15:15" x14ac:dyDescent="0.25">
      <c r="O635" s="41"/>
    </row>
    <row r="636" spans="15:15" x14ac:dyDescent="0.25">
      <c r="O636" s="41"/>
    </row>
    <row r="637" spans="15:15" x14ac:dyDescent="0.25">
      <c r="O637" s="41"/>
    </row>
    <row r="638" spans="15:15" x14ac:dyDescent="0.25">
      <c r="O638" s="41"/>
    </row>
    <row r="639" spans="15:15" x14ac:dyDescent="0.25">
      <c r="O639" s="41"/>
    </row>
    <row r="640" spans="15:15" x14ac:dyDescent="0.25">
      <c r="O640" s="41"/>
    </row>
    <row r="641" spans="15:15" x14ac:dyDescent="0.25">
      <c r="O641" s="41"/>
    </row>
    <row r="642" spans="15:15" x14ac:dyDescent="0.25">
      <c r="O642" s="41"/>
    </row>
    <row r="643" spans="15:15" x14ac:dyDescent="0.25">
      <c r="O643" s="41"/>
    </row>
    <row r="644" spans="15:15" x14ac:dyDescent="0.25">
      <c r="O644" s="41"/>
    </row>
    <row r="645" spans="15:15" x14ac:dyDescent="0.25">
      <c r="O645" s="41"/>
    </row>
    <row r="646" spans="15:15" x14ac:dyDescent="0.25">
      <c r="O646" s="41"/>
    </row>
    <row r="647" spans="15:15" x14ac:dyDescent="0.25">
      <c r="O647" s="41"/>
    </row>
    <row r="648" spans="15:15" x14ac:dyDescent="0.25">
      <c r="O648" s="41"/>
    </row>
    <row r="649" spans="15:15" x14ac:dyDescent="0.25">
      <c r="O649" s="41"/>
    </row>
    <row r="650" spans="15:15" x14ac:dyDescent="0.25">
      <c r="O650" s="41"/>
    </row>
    <row r="651" spans="15:15" x14ac:dyDescent="0.25">
      <c r="O651" s="41"/>
    </row>
    <row r="652" spans="15:15" x14ac:dyDescent="0.25">
      <c r="O652" s="41"/>
    </row>
    <row r="653" spans="15:15" x14ac:dyDescent="0.25">
      <c r="O653" s="41"/>
    </row>
    <row r="654" spans="15:15" x14ac:dyDescent="0.25">
      <c r="O654" s="41"/>
    </row>
    <row r="655" spans="15:15" x14ac:dyDescent="0.25">
      <c r="O655" s="41"/>
    </row>
    <row r="656" spans="15:15" x14ac:dyDescent="0.25">
      <c r="O656" s="41"/>
    </row>
    <row r="657" spans="15:15" x14ac:dyDescent="0.25">
      <c r="O657" s="41"/>
    </row>
    <row r="658" spans="15:15" x14ac:dyDescent="0.25">
      <c r="O658" s="41"/>
    </row>
    <row r="659" spans="15:15" x14ac:dyDescent="0.25">
      <c r="O659" s="41"/>
    </row>
    <row r="660" spans="15:15" x14ac:dyDescent="0.25">
      <c r="O660" s="41"/>
    </row>
    <row r="661" spans="15:15" x14ac:dyDescent="0.25">
      <c r="O661" s="41"/>
    </row>
    <row r="662" spans="15:15" x14ac:dyDescent="0.25">
      <c r="O662" s="41"/>
    </row>
    <row r="663" spans="15:15" x14ac:dyDescent="0.25">
      <c r="O663" s="41"/>
    </row>
    <row r="664" spans="15:15" x14ac:dyDescent="0.25">
      <c r="O664" s="41"/>
    </row>
    <row r="665" spans="15:15" x14ac:dyDescent="0.25">
      <c r="O665" s="41"/>
    </row>
    <row r="666" spans="15:15" x14ac:dyDescent="0.25">
      <c r="O666" s="41"/>
    </row>
    <row r="667" spans="15:15" x14ac:dyDescent="0.25">
      <c r="O667" s="41"/>
    </row>
    <row r="668" spans="15:15" x14ac:dyDescent="0.25">
      <c r="O668" s="41"/>
    </row>
    <row r="669" spans="15:15" x14ac:dyDescent="0.25">
      <c r="O669" s="41"/>
    </row>
    <row r="670" spans="15:15" x14ac:dyDescent="0.25">
      <c r="O670" s="41"/>
    </row>
    <row r="671" spans="15:15" x14ac:dyDescent="0.25">
      <c r="O671" s="41"/>
    </row>
    <row r="672" spans="15:15" x14ac:dyDescent="0.25">
      <c r="O672" s="41"/>
    </row>
    <row r="673" spans="15:15" x14ac:dyDescent="0.25">
      <c r="O673" s="41"/>
    </row>
    <row r="674" spans="15:15" x14ac:dyDescent="0.25">
      <c r="O674" s="41"/>
    </row>
    <row r="675" spans="15:15" x14ac:dyDescent="0.25">
      <c r="O675" s="41"/>
    </row>
    <row r="676" spans="15:15" x14ac:dyDescent="0.25">
      <c r="O676" s="41"/>
    </row>
    <row r="677" spans="15:15" x14ac:dyDescent="0.25">
      <c r="O677" s="41"/>
    </row>
    <row r="678" spans="15:15" x14ac:dyDescent="0.25">
      <c r="O678" s="41"/>
    </row>
    <row r="679" spans="15:15" x14ac:dyDescent="0.25">
      <c r="O679" s="41"/>
    </row>
    <row r="680" spans="15:15" x14ac:dyDescent="0.25">
      <c r="O680" s="41"/>
    </row>
    <row r="681" spans="15:15" x14ac:dyDescent="0.25">
      <c r="O681" s="41"/>
    </row>
    <row r="682" spans="15:15" x14ac:dyDescent="0.25">
      <c r="O682" s="41"/>
    </row>
    <row r="683" spans="15:15" x14ac:dyDescent="0.25">
      <c r="O683" s="41"/>
    </row>
    <row r="684" spans="15:15" x14ac:dyDescent="0.25">
      <c r="O684" s="41"/>
    </row>
    <row r="685" spans="15:15" x14ac:dyDescent="0.25">
      <c r="O685" s="41"/>
    </row>
    <row r="686" spans="15:15" x14ac:dyDescent="0.25">
      <c r="O686" s="41"/>
    </row>
    <row r="687" spans="15:15" x14ac:dyDescent="0.25">
      <c r="O687" s="41"/>
    </row>
    <row r="688" spans="15:15" x14ac:dyDescent="0.25">
      <c r="O688" s="41"/>
    </row>
    <row r="689" spans="15:15" x14ac:dyDescent="0.25">
      <c r="O689" s="41"/>
    </row>
    <row r="690" spans="15:15" x14ac:dyDescent="0.25">
      <c r="O690" s="41"/>
    </row>
    <row r="691" spans="15:15" x14ac:dyDescent="0.25">
      <c r="O691" s="41"/>
    </row>
    <row r="692" spans="15:15" x14ac:dyDescent="0.25">
      <c r="O692" s="41"/>
    </row>
    <row r="693" spans="15:15" x14ac:dyDescent="0.25">
      <c r="O693" s="41"/>
    </row>
    <row r="694" spans="15:15" x14ac:dyDescent="0.25">
      <c r="O694" s="41"/>
    </row>
    <row r="695" spans="15:15" x14ac:dyDescent="0.25">
      <c r="O695" s="41"/>
    </row>
    <row r="696" spans="15:15" x14ac:dyDescent="0.25">
      <c r="O696" s="41"/>
    </row>
    <row r="697" spans="15:15" x14ac:dyDescent="0.25">
      <c r="O697" s="41"/>
    </row>
    <row r="698" spans="15:15" x14ac:dyDescent="0.25">
      <c r="O698" s="41"/>
    </row>
    <row r="699" spans="15:15" x14ac:dyDescent="0.25">
      <c r="O699" s="41"/>
    </row>
    <row r="700" spans="15:15" x14ac:dyDescent="0.25">
      <c r="O700" s="41"/>
    </row>
    <row r="701" spans="15:15" x14ac:dyDescent="0.25">
      <c r="O701" s="41"/>
    </row>
    <row r="702" spans="15:15" x14ac:dyDescent="0.25">
      <c r="O702" s="41"/>
    </row>
    <row r="703" spans="15:15" x14ac:dyDescent="0.25">
      <c r="O703" s="41"/>
    </row>
    <row r="704" spans="15:15" x14ac:dyDescent="0.25">
      <c r="O704" s="41"/>
    </row>
    <row r="705" spans="15:15" x14ac:dyDescent="0.25">
      <c r="O705" s="41"/>
    </row>
    <row r="706" spans="15:15" x14ac:dyDescent="0.25">
      <c r="O706" s="41"/>
    </row>
    <row r="707" spans="15:15" x14ac:dyDescent="0.25">
      <c r="O707" s="41"/>
    </row>
    <row r="708" spans="15:15" x14ac:dyDescent="0.25">
      <c r="O708" s="41"/>
    </row>
    <row r="709" spans="15:15" x14ac:dyDescent="0.25">
      <c r="O709" s="41"/>
    </row>
    <row r="710" spans="15:15" x14ac:dyDescent="0.25">
      <c r="O710" s="41"/>
    </row>
    <row r="711" spans="15:15" x14ac:dyDescent="0.25">
      <c r="O711" s="41"/>
    </row>
    <row r="712" spans="15:15" x14ac:dyDescent="0.25">
      <c r="O712" s="41"/>
    </row>
    <row r="713" spans="15:15" x14ac:dyDescent="0.25">
      <c r="O713" s="41"/>
    </row>
    <row r="714" spans="15:15" x14ac:dyDescent="0.25">
      <c r="O714" s="41"/>
    </row>
    <row r="715" spans="15:15" x14ac:dyDescent="0.25">
      <c r="O715" s="41"/>
    </row>
    <row r="716" spans="15:15" x14ac:dyDescent="0.25">
      <c r="O716" s="41"/>
    </row>
    <row r="717" spans="15:15" x14ac:dyDescent="0.25">
      <c r="O717" s="41"/>
    </row>
    <row r="718" spans="15:15" x14ac:dyDescent="0.25">
      <c r="O718" s="41"/>
    </row>
    <row r="719" spans="15:15" x14ac:dyDescent="0.25">
      <c r="O719" s="41"/>
    </row>
    <row r="720" spans="15:15" x14ac:dyDescent="0.25">
      <c r="O720" s="41"/>
    </row>
    <row r="721" spans="15:15" x14ac:dyDescent="0.25">
      <c r="O721" s="41"/>
    </row>
    <row r="722" spans="15:15" x14ac:dyDescent="0.25">
      <c r="O722" s="41"/>
    </row>
    <row r="723" spans="15:15" x14ac:dyDescent="0.25">
      <c r="O723" s="41"/>
    </row>
    <row r="724" spans="15:15" x14ac:dyDescent="0.25">
      <c r="O724" s="41"/>
    </row>
    <row r="725" spans="15:15" x14ac:dyDescent="0.25">
      <c r="O725" s="41"/>
    </row>
    <row r="726" spans="15:15" x14ac:dyDescent="0.25">
      <c r="O726" s="41"/>
    </row>
    <row r="727" spans="15:15" x14ac:dyDescent="0.25">
      <c r="O727" s="41"/>
    </row>
    <row r="728" spans="15:15" x14ac:dyDescent="0.25">
      <c r="O728" s="41"/>
    </row>
    <row r="729" spans="15:15" x14ac:dyDescent="0.25">
      <c r="O729" s="41"/>
    </row>
    <row r="730" spans="15:15" x14ac:dyDescent="0.25">
      <c r="O730" s="41"/>
    </row>
    <row r="731" spans="15:15" x14ac:dyDescent="0.25">
      <c r="O731" s="41"/>
    </row>
    <row r="732" spans="15:15" x14ac:dyDescent="0.25">
      <c r="O732" s="41"/>
    </row>
    <row r="733" spans="15:15" x14ac:dyDescent="0.25">
      <c r="O733" s="41"/>
    </row>
    <row r="734" spans="15:15" x14ac:dyDescent="0.25">
      <c r="O734" s="41"/>
    </row>
    <row r="735" spans="15:15" x14ac:dyDescent="0.25">
      <c r="O735" s="41"/>
    </row>
    <row r="736" spans="15:15" x14ac:dyDescent="0.25">
      <c r="O736" s="41"/>
    </row>
    <row r="737" spans="15:15" x14ac:dyDescent="0.25">
      <c r="O737" s="41"/>
    </row>
    <row r="738" spans="15:15" x14ac:dyDescent="0.25">
      <c r="O738" s="41"/>
    </row>
    <row r="739" spans="15:15" x14ac:dyDescent="0.25">
      <c r="O739" s="41"/>
    </row>
    <row r="740" spans="15:15" x14ac:dyDescent="0.25">
      <c r="O740" s="41"/>
    </row>
    <row r="741" spans="15:15" x14ac:dyDescent="0.25">
      <c r="O741" s="41"/>
    </row>
    <row r="742" spans="15:15" x14ac:dyDescent="0.25">
      <c r="O742" s="41"/>
    </row>
    <row r="743" spans="15:15" x14ac:dyDescent="0.25">
      <c r="O743" s="41"/>
    </row>
    <row r="744" spans="15:15" x14ac:dyDescent="0.25">
      <c r="O744" s="41"/>
    </row>
    <row r="745" spans="15:15" x14ac:dyDescent="0.25">
      <c r="O745" s="41"/>
    </row>
    <row r="746" spans="15:15" x14ac:dyDescent="0.25">
      <c r="O746" s="41"/>
    </row>
    <row r="747" spans="15:15" x14ac:dyDescent="0.25">
      <c r="O747" s="41"/>
    </row>
    <row r="748" spans="15:15" x14ac:dyDescent="0.25">
      <c r="O748" s="41"/>
    </row>
    <row r="749" spans="15:15" x14ac:dyDescent="0.25">
      <c r="O749" s="41"/>
    </row>
    <row r="750" spans="15:15" x14ac:dyDescent="0.25">
      <c r="O750" s="41"/>
    </row>
    <row r="751" spans="15:15" x14ac:dyDescent="0.25">
      <c r="O751" s="41"/>
    </row>
    <row r="752" spans="15:15" x14ac:dyDescent="0.25">
      <c r="O752" s="41"/>
    </row>
    <row r="753" spans="15:15" x14ac:dyDescent="0.25">
      <c r="O753" s="41"/>
    </row>
    <row r="754" spans="15:15" x14ac:dyDescent="0.25">
      <c r="O754" s="41"/>
    </row>
    <row r="755" spans="15:15" x14ac:dyDescent="0.25">
      <c r="O755" s="41"/>
    </row>
    <row r="756" spans="15:15" x14ac:dyDescent="0.25">
      <c r="O756" s="41"/>
    </row>
    <row r="757" spans="15:15" x14ac:dyDescent="0.25">
      <c r="O757" s="41"/>
    </row>
    <row r="758" spans="15:15" x14ac:dyDescent="0.25">
      <c r="O758" s="41"/>
    </row>
    <row r="759" spans="15:15" x14ac:dyDescent="0.25">
      <c r="O759" s="41"/>
    </row>
    <row r="760" spans="15:15" x14ac:dyDescent="0.25">
      <c r="O760" s="41"/>
    </row>
    <row r="761" spans="15:15" x14ac:dyDescent="0.25">
      <c r="O761" s="41"/>
    </row>
    <row r="762" spans="15:15" x14ac:dyDescent="0.25">
      <c r="O762" s="41"/>
    </row>
    <row r="763" spans="15:15" x14ac:dyDescent="0.25">
      <c r="O763" s="41"/>
    </row>
    <row r="764" spans="15:15" x14ac:dyDescent="0.25">
      <c r="O764" s="41"/>
    </row>
    <row r="765" spans="15:15" x14ac:dyDescent="0.25">
      <c r="O765" s="41"/>
    </row>
    <row r="766" spans="15:15" x14ac:dyDescent="0.25">
      <c r="O766" s="41"/>
    </row>
    <row r="767" spans="15:15" x14ac:dyDescent="0.25">
      <c r="O767" s="41"/>
    </row>
    <row r="768" spans="15:15" x14ac:dyDescent="0.25">
      <c r="O768" s="41"/>
    </row>
    <row r="769" spans="15:15" x14ac:dyDescent="0.25">
      <c r="O769" s="41"/>
    </row>
    <row r="770" spans="15:15" x14ac:dyDescent="0.25">
      <c r="O770" s="41"/>
    </row>
    <row r="771" spans="15:15" x14ac:dyDescent="0.25">
      <c r="O771" s="41"/>
    </row>
    <row r="772" spans="15:15" x14ac:dyDescent="0.25">
      <c r="O772" s="41"/>
    </row>
    <row r="773" spans="15:15" x14ac:dyDescent="0.25">
      <c r="O773" s="41"/>
    </row>
    <row r="774" spans="15:15" x14ac:dyDescent="0.25">
      <c r="O774" s="41"/>
    </row>
    <row r="775" spans="15:15" x14ac:dyDescent="0.25">
      <c r="O775" s="41"/>
    </row>
    <row r="776" spans="15:15" x14ac:dyDescent="0.25">
      <c r="O776" s="41"/>
    </row>
    <row r="777" spans="15:15" x14ac:dyDescent="0.25">
      <c r="O777" s="41"/>
    </row>
    <row r="778" spans="15:15" x14ac:dyDescent="0.25">
      <c r="O778" s="41"/>
    </row>
    <row r="779" spans="15:15" x14ac:dyDescent="0.25">
      <c r="O779" s="41"/>
    </row>
    <row r="780" spans="15:15" x14ac:dyDescent="0.25">
      <c r="O780" s="41"/>
    </row>
    <row r="781" spans="15:15" x14ac:dyDescent="0.25">
      <c r="O781" s="41"/>
    </row>
    <row r="782" spans="15:15" x14ac:dyDescent="0.25">
      <c r="O782" s="41"/>
    </row>
    <row r="783" spans="15:15" x14ac:dyDescent="0.25">
      <c r="O783" s="41"/>
    </row>
    <row r="784" spans="15:15" x14ac:dyDescent="0.25">
      <c r="O784" s="41"/>
    </row>
    <row r="785" spans="15:15" x14ac:dyDescent="0.25">
      <c r="O785" s="41"/>
    </row>
    <row r="786" spans="15:15" x14ac:dyDescent="0.25">
      <c r="O786" s="41"/>
    </row>
    <row r="787" spans="15:15" x14ac:dyDescent="0.25">
      <c r="O787" s="41"/>
    </row>
    <row r="788" spans="15:15" x14ac:dyDescent="0.25">
      <c r="O788" s="41"/>
    </row>
    <row r="789" spans="15:15" x14ac:dyDescent="0.25">
      <c r="O789" s="41"/>
    </row>
    <row r="790" spans="15:15" x14ac:dyDescent="0.25">
      <c r="O790" s="41"/>
    </row>
    <row r="791" spans="15:15" x14ac:dyDescent="0.25">
      <c r="O791" s="41"/>
    </row>
    <row r="792" spans="15:15" x14ac:dyDescent="0.25">
      <c r="O792" s="41"/>
    </row>
    <row r="793" spans="15:15" x14ac:dyDescent="0.25">
      <c r="O793" s="41"/>
    </row>
    <row r="794" spans="15:15" x14ac:dyDescent="0.25">
      <c r="O794" s="41"/>
    </row>
    <row r="795" spans="15:15" x14ac:dyDescent="0.25">
      <c r="O795" s="41"/>
    </row>
    <row r="796" spans="15:15" x14ac:dyDescent="0.25">
      <c r="O796" s="41"/>
    </row>
    <row r="797" spans="15:15" x14ac:dyDescent="0.25">
      <c r="O797" s="41"/>
    </row>
    <row r="798" spans="15:15" x14ac:dyDescent="0.25">
      <c r="O798" s="41"/>
    </row>
    <row r="799" spans="15:15" x14ac:dyDescent="0.25">
      <c r="O799" s="41"/>
    </row>
    <row r="800" spans="15:15" x14ac:dyDescent="0.25">
      <c r="O800" s="41"/>
    </row>
    <row r="801" spans="15:15" x14ac:dyDescent="0.25">
      <c r="O801" s="41"/>
    </row>
    <row r="802" spans="15:15" x14ac:dyDescent="0.25">
      <c r="O802" s="41"/>
    </row>
    <row r="803" spans="15:15" x14ac:dyDescent="0.25">
      <c r="O803" s="41"/>
    </row>
    <row r="804" spans="15:15" x14ac:dyDescent="0.25">
      <c r="O804" s="41"/>
    </row>
    <row r="805" spans="15:15" x14ac:dyDescent="0.25">
      <c r="O805" s="41"/>
    </row>
    <row r="806" spans="15:15" x14ac:dyDescent="0.25">
      <c r="O806" s="41"/>
    </row>
    <row r="807" spans="15:15" x14ac:dyDescent="0.25">
      <c r="O807" s="41"/>
    </row>
    <row r="808" spans="15:15" x14ac:dyDescent="0.25">
      <c r="O808" s="41"/>
    </row>
    <row r="809" spans="15:15" x14ac:dyDescent="0.25">
      <c r="O809" s="41"/>
    </row>
    <row r="810" spans="15:15" x14ac:dyDescent="0.25">
      <c r="O810" s="41"/>
    </row>
    <row r="811" spans="15:15" x14ac:dyDescent="0.25">
      <c r="O811" s="41"/>
    </row>
    <row r="812" spans="15:15" x14ac:dyDescent="0.25">
      <c r="O812" s="41"/>
    </row>
    <row r="813" spans="15:15" x14ac:dyDescent="0.25">
      <c r="O813" s="41"/>
    </row>
    <row r="814" spans="15:15" x14ac:dyDescent="0.25">
      <c r="O814" s="41"/>
    </row>
    <row r="815" spans="15:15" x14ac:dyDescent="0.25">
      <c r="O815" s="41"/>
    </row>
    <row r="816" spans="15:15" x14ac:dyDescent="0.25">
      <c r="O816" s="41"/>
    </row>
    <row r="817" spans="15:15" x14ac:dyDescent="0.25">
      <c r="O817" s="41"/>
    </row>
    <row r="818" spans="15:15" x14ac:dyDescent="0.25">
      <c r="O818" s="41"/>
    </row>
    <row r="819" spans="15:15" x14ac:dyDescent="0.25">
      <c r="O819" s="41"/>
    </row>
    <row r="820" spans="15:15" x14ac:dyDescent="0.25">
      <c r="O820" s="41"/>
    </row>
    <row r="821" spans="15:15" x14ac:dyDescent="0.25">
      <c r="O821" s="41"/>
    </row>
    <row r="822" spans="15:15" x14ac:dyDescent="0.25">
      <c r="O822" s="41"/>
    </row>
    <row r="823" spans="15:15" x14ac:dyDescent="0.25">
      <c r="O823" s="41"/>
    </row>
    <row r="824" spans="15:15" x14ac:dyDescent="0.25">
      <c r="O824" s="41"/>
    </row>
    <row r="825" spans="15:15" x14ac:dyDescent="0.25">
      <c r="O825" s="41"/>
    </row>
    <row r="826" spans="15:15" x14ac:dyDescent="0.25">
      <c r="O826" s="41"/>
    </row>
    <row r="827" spans="15:15" x14ac:dyDescent="0.25">
      <c r="O827" s="41"/>
    </row>
    <row r="828" spans="15:15" x14ac:dyDescent="0.25">
      <c r="O828" s="41"/>
    </row>
    <row r="829" spans="15:15" x14ac:dyDescent="0.25">
      <c r="O829" s="41"/>
    </row>
    <row r="830" spans="15:15" x14ac:dyDescent="0.25">
      <c r="O830" s="41"/>
    </row>
    <row r="831" spans="15:15" x14ac:dyDescent="0.25">
      <c r="O831" s="41"/>
    </row>
    <row r="832" spans="15:15" x14ac:dyDescent="0.25">
      <c r="O832" s="41"/>
    </row>
    <row r="833" spans="15:15" x14ac:dyDescent="0.25">
      <c r="O833" s="41"/>
    </row>
    <row r="834" spans="15:15" x14ac:dyDescent="0.25">
      <c r="O834" s="41"/>
    </row>
    <row r="835" spans="15:15" x14ac:dyDescent="0.25">
      <c r="O835" s="41"/>
    </row>
    <row r="836" spans="15:15" x14ac:dyDescent="0.25">
      <c r="O836" s="41"/>
    </row>
    <row r="837" spans="15:15" x14ac:dyDescent="0.25">
      <c r="O837" s="41"/>
    </row>
    <row r="838" spans="15:15" x14ac:dyDescent="0.25">
      <c r="O838" s="41"/>
    </row>
    <row r="839" spans="15:15" x14ac:dyDescent="0.25">
      <c r="O839" s="41"/>
    </row>
    <row r="840" spans="15:15" x14ac:dyDescent="0.25">
      <c r="O840" s="41"/>
    </row>
    <row r="841" spans="15:15" x14ac:dyDescent="0.25">
      <c r="O841" s="41"/>
    </row>
    <row r="842" spans="15:15" x14ac:dyDescent="0.25">
      <c r="O842" s="41"/>
    </row>
    <row r="843" spans="15:15" x14ac:dyDescent="0.25">
      <c r="O843" s="41"/>
    </row>
    <row r="844" spans="15:15" x14ac:dyDescent="0.25">
      <c r="O844" s="41"/>
    </row>
    <row r="845" spans="15:15" x14ac:dyDescent="0.25">
      <c r="O845" s="41"/>
    </row>
    <row r="846" spans="15:15" x14ac:dyDescent="0.25">
      <c r="O846" s="41"/>
    </row>
    <row r="847" spans="15:15" x14ac:dyDescent="0.25">
      <c r="O847" s="41"/>
    </row>
    <row r="848" spans="15:15" x14ac:dyDescent="0.25">
      <c r="O848" s="41"/>
    </row>
    <row r="849" spans="15:15" x14ac:dyDescent="0.25">
      <c r="O849" s="41"/>
    </row>
    <row r="850" spans="15:15" x14ac:dyDescent="0.25">
      <c r="O850" s="41"/>
    </row>
    <row r="851" spans="15:15" x14ac:dyDescent="0.25">
      <c r="O851" s="41"/>
    </row>
    <row r="852" spans="15:15" x14ac:dyDescent="0.25">
      <c r="O852" s="41"/>
    </row>
    <row r="853" spans="15:15" x14ac:dyDescent="0.25">
      <c r="O853" s="41"/>
    </row>
    <row r="854" spans="15:15" x14ac:dyDescent="0.25">
      <c r="O854" s="41"/>
    </row>
    <row r="855" spans="15:15" x14ac:dyDescent="0.25">
      <c r="O855" s="41"/>
    </row>
    <row r="856" spans="15:15" x14ac:dyDescent="0.25">
      <c r="O856" s="41"/>
    </row>
    <row r="857" spans="15:15" x14ac:dyDescent="0.25">
      <c r="O857" s="41"/>
    </row>
    <row r="858" spans="15:15" x14ac:dyDescent="0.25">
      <c r="O858" s="41"/>
    </row>
    <row r="859" spans="15:15" x14ac:dyDescent="0.25">
      <c r="O859" s="41"/>
    </row>
    <row r="860" spans="15:15" x14ac:dyDescent="0.25">
      <c r="O860" s="41"/>
    </row>
    <row r="861" spans="15:15" x14ac:dyDescent="0.25">
      <c r="O861" s="41"/>
    </row>
    <row r="862" spans="15:15" x14ac:dyDescent="0.25">
      <c r="O862" s="41"/>
    </row>
    <row r="863" spans="15:15" x14ac:dyDescent="0.25">
      <c r="O863" s="41"/>
    </row>
    <row r="864" spans="15:15" x14ac:dyDescent="0.25">
      <c r="O864" s="41"/>
    </row>
    <row r="865" spans="15:15" x14ac:dyDescent="0.25">
      <c r="O865" s="41"/>
    </row>
    <row r="866" spans="15:15" x14ac:dyDescent="0.25">
      <c r="O866" s="41"/>
    </row>
    <row r="867" spans="15:15" x14ac:dyDescent="0.25">
      <c r="O867" s="41"/>
    </row>
    <row r="868" spans="15:15" x14ac:dyDescent="0.25">
      <c r="O868" s="41"/>
    </row>
    <row r="869" spans="15:15" x14ac:dyDescent="0.25">
      <c r="O869" s="41"/>
    </row>
    <row r="870" spans="15:15" x14ac:dyDescent="0.25">
      <c r="O870" s="41"/>
    </row>
    <row r="871" spans="15:15" x14ac:dyDescent="0.25">
      <c r="O871" s="41"/>
    </row>
    <row r="872" spans="15:15" x14ac:dyDescent="0.25">
      <c r="O872" s="41"/>
    </row>
    <row r="873" spans="15:15" x14ac:dyDescent="0.25">
      <c r="O873" s="41"/>
    </row>
    <row r="874" spans="15:15" x14ac:dyDescent="0.25">
      <c r="O874" s="41"/>
    </row>
    <row r="875" spans="15:15" x14ac:dyDescent="0.25">
      <c r="O875" s="41"/>
    </row>
    <row r="876" spans="15:15" x14ac:dyDescent="0.25">
      <c r="O876" s="41"/>
    </row>
    <row r="877" spans="15:15" x14ac:dyDescent="0.25">
      <c r="O877" s="41"/>
    </row>
    <row r="878" spans="15:15" x14ac:dyDescent="0.25">
      <c r="O878" s="41"/>
    </row>
    <row r="879" spans="15:15" x14ac:dyDescent="0.25">
      <c r="O879" s="41"/>
    </row>
    <row r="880" spans="15:15" x14ac:dyDescent="0.25">
      <c r="O880" s="41"/>
    </row>
    <row r="881" spans="15:15" x14ac:dyDescent="0.25">
      <c r="O881" s="41"/>
    </row>
    <row r="882" spans="15:15" x14ac:dyDescent="0.25">
      <c r="O882" s="41"/>
    </row>
    <row r="883" spans="15:15" x14ac:dyDescent="0.25">
      <c r="O883" s="41"/>
    </row>
    <row r="884" spans="15:15" x14ac:dyDescent="0.25">
      <c r="O884" s="41"/>
    </row>
    <row r="885" spans="15:15" x14ac:dyDescent="0.25">
      <c r="O885" s="41"/>
    </row>
    <row r="886" spans="15:15" x14ac:dyDescent="0.25">
      <c r="O886" s="41"/>
    </row>
    <row r="887" spans="15:15" x14ac:dyDescent="0.25">
      <c r="O887" s="41"/>
    </row>
    <row r="888" spans="15:15" x14ac:dyDescent="0.25">
      <c r="O888" s="41"/>
    </row>
    <row r="889" spans="15:15" x14ac:dyDescent="0.25">
      <c r="O889" s="41"/>
    </row>
    <row r="890" spans="15:15" x14ac:dyDescent="0.25">
      <c r="O890" s="41"/>
    </row>
    <row r="891" spans="15:15" x14ac:dyDescent="0.25">
      <c r="O891" s="41"/>
    </row>
    <row r="892" spans="15:15" x14ac:dyDescent="0.25">
      <c r="O892" s="41"/>
    </row>
    <row r="893" spans="15:15" x14ac:dyDescent="0.25">
      <c r="O893" s="41"/>
    </row>
    <row r="894" spans="15:15" x14ac:dyDescent="0.25">
      <c r="O894" s="41"/>
    </row>
    <row r="895" spans="15:15" x14ac:dyDescent="0.25">
      <c r="O895" s="41"/>
    </row>
    <row r="896" spans="15:15" x14ac:dyDescent="0.25">
      <c r="O896" s="41"/>
    </row>
    <row r="897" spans="15:15" x14ac:dyDescent="0.25">
      <c r="O897" s="41"/>
    </row>
    <row r="898" spans="15:15" x14ac:dyDescent="0.25">
      <c r="O898" s="41"/>
    </row>
    <row r="899" spans="15:15" x14ac:dyDescent="0.25">
      <c r="O899" s="41"/>
    </row>
    <row r="900" spans="15:15" x14ac:dyDescent="0.25">
      <c r="O900" s="41"/>
    </row>
    <row r="901" spans="15:15" x14ac:dyDescent="0.25">
      <c r="O901" s="41"/>
    </row>
    <row r="902" spans="15:15" x14ac:dyDescent="0.25">
      <c r="O902" s="41"/>
    </row>
    <row r="903" spans="15:15" x14ac:dyDescent="0.25">
      <c r="O903" s="41"/>
    </row>
    <row r="904" spans="15:15" x14ac:dyDescent="0.25">
      <c r="O904" s="41"/>
    </row>
    <row r="905" spans="15:15" x14ac:dyDescent="0.25">
      <c r="O905" s="41"/>
    </row>
    <row r="906" spans="15:15" x14ac:dyDescent="0.25">
      <c r="O906" s="41"/>
    </row>
    <row r="907" spans="15:15" x14ac:dyDescent="0.25">
      <c r="O907" s="41"/>
    </row>
    <row r="908" spans="15:15" x14ac:dyDescent="0.25">
      <c r="O908" s="41"/>
    </row>
    <row r="909" spans="15:15" x14ac:dyDescent="0.25">
      <c r="O909" s="41"/>
    </row>
    <row r="910" spans="15:15" x14ac:dyDescent="0.25">
      <c r="O910" s="41"/>
    </row>
    <row r="911" spans="15:15" x14ac:dyDescent="0.25">
      <c r="O911" s="41"/>
    </row>
    <row r="912" spans="15:15" x14ac:dyDescent="0.25">
      <c r="O912" s="41"/>
    </row>
    <row r="913" spans="15:15" x14ac:dyDescent="0.25">
      <c r="O913" s="41"/>
    </row>
    <row r="914" spans="15:15" x14ac:dyDescent="0.25">
      <c r="O914" s="41"/>
    </row>
    <row r="915" spans="15:15" x14ac:dyDescent="0.25">
      <c r="O915" s="41"/>
    </row>
    <row r="916" spans="15:15" x14ac:dyDescent="0.25">
      <c r="O916" s="41"/>
    </row>
    <row r="917" spans="15:15" x14ac:dyDescent="0.25">
      <c r="O917" s="41"/>
    </row>
    <row r="918" spans="15:15" x14ac:dyDescent="0.25">
      <c r="O918" s="41"/>
    </row>
    <row r="919" spans="15:15" x14ac:dyDescent="0.25">
      <c r="O919" s="41"/>
    </row>
    <row r="920" spans="15:15" x14ac:dyDescent="0.25">
      <c r="O920" s="41"/>
    </row>
    <row r="921" spans="15:15" x14ac:dyDescent="0.25">
      <c r="O921" s="41"/>
    </row>
    <row r="922" spans="15:15" x14ac:dyDescent="0.25">
      <c r="O922" s="41"/>
    </row>
    <row r="923" spans="15:15" x14ac:dyDescent="0.25">
      <c r="O923" s="41"/>
    </row>
    <row r="924" spans="15:15" x14ac:dyDescent="0.25">
      <c r="O924" s="41"/>
    </row>
    <row r="925" spans="15:15" x14ac:dyDescent="0.25">
      <c r="O925" s="41"/>
    </row>
    <row r="926" spans="15:15" x14ac:dyDescent="0.25">
      <c r="O926" s="41"/>
    </row>
    <row r="927" spans="15:15" x14ac:dyDescent="0.25">
      <c r="O927" s="41"/>
    </row>
    <row r="928" spans="15:15" x14ac:dyDescent="0.25">
      <c r="O928" s="41"/>
    </row>
    <row r="929" spans="15:15" x14ac:dyDescent="0.25">
      <c r="O929" s="41"/>
    </row>
    <row r="930" spans="15:15" x14ac:dyDescent="0.25">
      <c r="O930" s="41"/>
    </row>
    <row r="931" spans="15:15" x14ac:dyDescent="0.25">
      <c r="O931" s="41"/>
    </row>
    <row r="932" spans="15:15" x14ac:dyDescent="0.25">
      <c r="O932" s="41"/>
    </row>
    <row r="933" spans="15:15" x14ac:dyDescent="0.25">
      <c r="O933" s="41"/>
    </row>
    <row r="934" spans="15:15" x14ac:dyDescent="0.25">
      <c r="O934" s="41"/>
    </row>
    <row r="935" spans="15:15" x14ac:dyDescent="0.25">
      <c r="O935" s="41"/>
    </row>
    <row r="936" spans="15:15" x14ac:dyDescent="0.25">
      <c r="O936" s="41"/>
    </row>
    <row r="937" spans="15:15" x14ac:dyDescent="0.25">
      <c r="O937" s="41"/>
    </row>
    <row r="938" spans="15:15" x14ac:dyDescent="0.25">
      <c r="O938" s="41"/>
    </row>
    <row r="939" spans="15:15" x14ac:dyDescent="0.25">
      <c r="O939" s="41"/>
    </row>
    <row r="940" spans="15:15" x14ac:dyDescent="0.25">
      <c r="O940" s="41"/>
    </row>
    <row r="941" spans="15:15" x14ac:dyDescent="0.25">
      <c r="O941" s="41"/>
    </row>
    <row r="942" spans="15:15" x14ac:dyDescent="0.25">
      <c r="O942" s="41"/>
    </row>
    <row r="943" spans="15:15" x14ac:dyDescent="0.25">
      <c r="O943" s="41"/>
    </row>
    <row r="944" spans="15:15" x14ac:dyDescent="0.25">
      <c r="O944" s="41"/>
    </row>
    <row r="945" spans="15:15" x14ac:dyDescent="0.25">
      <c r="O945" s="41"/>
    </row>
    <row r="946" spans="15:15" x14ac:dyDescent="0.25">
      <c r="O946" s="41"/>
    </row>
    <row r="947" spans="15:15" x14ac:dyDescent="0.25">
      <c r="O947" s="41"/>
    </row>
    <row r="948" spans="15:15" x14ac:dyDescent="0.25">
      <c r="O948" s="41"/>
    </row>
    <row r="949" spans="15:15" x14ac:dyDescent="0.25">
      <c r="O949" s="41"/>
    </row>
    <row r="950" spans="15:15" x14ac:dyDescent="0.25">
      <c r="O950" s="41"/>
    </row>
    <row r="951" spans="15:15" x14ac:dyDescent="0.25">
      <c r="O951" s="41"/>
    </row>
    <row r="952" spans="15:15" x14ac:dyDescent="0.25">
      <c r="O952" s="41"/>
    </row>
    <row r="953" spans="15:15" x14ac:dyDescent="0.25">
      <c r="O953" s="41"/>
    </row>
    <row r="954" spans="15:15" x14ac:dyDescent="0.25">
      <c r="O954" s="41"/>
    </row>
    <row r="955" spans="15:15" x14ac:dyDescent="0.25">
      <c r="O955" s="41"/>
    </row>
    <row r="956" spans="15:15" x14ac:dyDescent="0.25">
      <c r="O956" s="41"/>
    </row>
    <row r="957" spans="15:15" x14ac:dyDescent="0.25">
      <c r="O957" s="41"/>
    </row>
    <row r="958" spans="15:15" x14ac:dyDescent="0.25">
      <c r="O958" s="41"/>
    </row>
    <row r="959" spans="15:15" x14ac:dyDescent="0.25">
      <c r="O959" s="41"/>
    </row>
    <row r="960" spans="15:15" x14ac:dyDescent="0.25">
      <c r="O960" s="41"/>
    </row>
    <row r="961" spans="15:15" x14ac:dyDescent="0.25">
      <c r="O961" s="41"/>
    </row>
    <row r="962" spans="15:15" x14ac:dyDescent="0.25">
      <c r="O962" s="41"/>
    </row>
    <row r="963" spans="15:15" x14ac:dyDescent="0.25">
      <c r="O963" s="41"/>
    </row>
    <row r="964" spans="15:15" x14ac:dyDescent="0.25">
      <c r="O964" s="41"/>
    </row>
    <row r="965" spans="15:15" x14ac:dyDescent="0.25">
      <c r="O965" s="41"/>
    </row>
    <row r="966" spans="15:15" x14ac:dyDescent="0.25">
      <c r="O966" s="41"/>
    </row>
    <row r="967" spans="15:15" x14ac:dyDescent="0.25">
      <c r="O967" s="41"/>
    </row>
    <row r="968" spans="15:15" x14ac:dyDescent="0.25">
      <c r="O968" s="41"/>
    </row>
    <row r="969" spans="15:15" x14ac:dyDescent="0.25">
      <c r="O969" s="41"/>
    </row>
    <row r="970" spans="15:15" x14ac:dyDescent="0.25">
      <c r="O970" s="41"/>
    </row>
    <row r="971" spans="15:15" x14ac:dyDescent="0.25">
      <c r="O971" s="41"/>
    </row>
    <row r="972" spans="15:15" x14ac:dyDescent="0.25">
      <c r="O972" s="41"/>
    </row>
    <row r="973" spans="15:15" x14ac:dyDescent="0.25">
      <c r="O973" s="41"/>
    </row>
    <row r="974" spans="15:15" x14ac:dyDescent="0.25">
      <c r="O974" s="41"/>
    </row>
    <row r="975" spans="15:15" x14ac:dyDescent="0.25">
      <c r="O975" s="41"/>
    </row>
    <row r="976" spans="15:15" x14ac:dyDescent="0.25">
      <c r="O976" s="41"/>
    </row>
    <row r="977" spans="15:15" x14ac:dyDescent="0.25">
      <c r="O977" s="41"/>
    </row>
    <row r="978" spans="15:15" x14ac:dyDescent="0.25">
      <c r="O978" s="41"/>
    </row>
    <row r="979" spans="15:15" x14ac:dyDescent="0.25">
      <c r="O979" s="41"/>
    </row>
    <row r="980" spans="15:15" x14ac:dyDescent="0.25">
      <c r="O980" s="41"/>
    </row>
    <row r="981" spans="15:15" x14ac:dyDescent="0.25">
      <c r="O981" s="41"/>
    </row>
    <row r="982" spans="15:15" x14ac:dyDescent="0.25">
      <c r="O982" s="41"/>
    </row>
    <row r="983" spans="15:15" x14ac:dyDescent="0.25">
      <c r="O983" s="41"/>
    </row>
    <row r="984" spans="15:15" x14ac:dyDescent="0.25">
      <c r="O984" s="41"/>
    </row>
    <row r="985" spans="15:15" x14ac:dyDescent="0.25">
      <c r="O985" s="41"/>
    </row>
    <row r="986" spans="15:15" x14ac:dyDescent="0.25">
      <c r="O986" s="41"/>
    </row>
    <row r="987" spans="15:15" x14ac:dyDescent="0.25">
      <c r="O987" s="41"/>
    </row>
    <row r="988" spans="15:15" x14ac:dyDescent="0.25">
      <c r="O988" s="41"/>
    </row>
    <row r="989" spans="15:15" x14ac:dyDescent="0.25">
      <c r="O989" s="41"/>
    </row>
    <row r="990" spans="15:15" x14ac:dyDescent="0.25">
      <c r="O990" s="41"/>
    </row>
    <row r="991" spans="15:15" x14ac:dyDescent="0.25">
      <c r="O991" s="41"/>
    </row>
    <row r="992" spans="15:15" x14ac:dyDescent="0.25">
      <c r="O992" s="41"/>
    </row>
    <row r="993" spans="15:15" x14ac:dyDescent="0.25">
      <c r="O993" s="41"/>
    </row>
    <row r="994" spans="15:15" x14ac:dyDescent="0.25">
      <c r="O994" s="41"/>
    </row>
    <row r="995" spans="15:15" x14ac:dyDescent="0.25">
      <c r="O995" s="41"/>
    </row>
    <row r="996" spans="15:15" x14ac:dyDescent="0.25">
      <c r="O996" s="41"/>
    </row>
    <row r="997" spans="15:15" x14ac:dyDescent="0.25">
      <c r="O997" s="41"/>
    </row>
    <row r="998" spans="15:15" x14ac:dyDescent="0.25">
      <c r="O998" s="41"/>
    </row>
    <row r="999" spans="15:15" x14ac:dyDescent="0.25">
      <c r="O999" s="41"/>
    </row>
    <row r="1000" spans="15:15" x14ac:dyDescent="0.25">
      <c r="O1000" s="41"/>
    </row>
    <row r="1001" spans="15:15" x14ac:dyDescent="0.25">
      <c r="O1001" s="41"/>
    </row>
    <row r="1002" spans="15:15" x14ac:dyDescent="0.25">
      <c r="O1002" s="41"/>
    </row>
    <row r="1003" spans="15:15" x14ac:dyDescent="0.25">
      <c r="O1003" s="41"/>
    </row>
    <row r="1004" spans="15:15" x14ac:dyDescent="0.25">
      <c r="O1004" s="41"/>
    </row>
    <row r="1005" spans="15:15" x14ac:dyDescent="0.25">
      <c r="O1005" s="41"/>
    </row>
    <row r="1006" spans="15:15" x14ac:dyDescent="0.25">
      <c r="O1006" s="41"/>
    </row>
    <row r="1007" spans="15:15" x14ac:dyDescent="0.25">
      <c r="O1007" s="41"/>
    </row>
    <row r="1008" spans="15:15" x14ac:dyDescent="0.25">
      <c r="O1008" s="41"/>
    </row>
    <row r="1009" spans="15:15" x14ac:dyDescent="0.25">
      <c r="O1009" s="41"/>
    </row>
    <row r="1010" spans="15:15" x14ac:dyDescent="0.25">
      <c r="O1010" s="41"/>
    </row>
    <row r="1011" spans="15:15" x14ac:dyDescent="0.25">
      <c r="O1011" s="41"/>
    </row>
    <row r="1012" spans="15:15" x14ac:dyDescent="0.25">
      <c r="O1012" s="41"/>
    </row>
    <row r="1013" spans="15:15" x14ac:dyDescent="0.25">
      <c r="O1013" s="41"/>
    </row>
    <row r="1014" spans="15:15" x14ac:dyDescent="0.25">
      <c r="O1014" s="41"/>
    </row>
    <row r="1015" spans="15:15" x14ac:dyDescent="0.25">
      <c r="O1015" s="41"/>
    </row>
    <row r="1016" spans="15:15" x14ac:dyDescent="0.25">
      <c r="O1016" s="41"/>
    </row>
    <row r="1017" spans="15:15" x14ac:dyDescent="0.25">
      <c r="O1017" s="41"/>
    </row>
    <row r="1018" spans="15:15" x14ac:dyDescent="0.25">
      <c r="O1018" s="41"/>
    </row>
    <row r="1019" spans="15:15" x14ac:dyDescent="0.25">
      <c r="O1019" s="41"/>
    </row>
    <row r="1020" spans="15:15" x14ac:dyDescent="0.25">
      <c r="O1020" s="41"/>
    </row>
    <row r="1021" spans="15:15" x14ac:dyDescent="0.25">
      <c r="O1021" s="41"/>
    </row>
    <row r="1022" spans="15:15" x14ac:dyDescent="0.25">
      <c r="O1022" s="41"/>
    </row>
    <row r="1023" spans="15:15" x14ac:dyDescent="0.25">
      <c r="O1023" s="41"/>
    </row>
    <row r="1024" spans="15:15" x14ac:dyDescent="0.25">
      <c r="O1024" s="41"/>
    </row>
    <row r="1025" spans="15:15" x14ac:dyDescent="0.25">
      <c r="O1025" s="41"/>
    </row>
    <row r="1026" spans="15:15" x14ac:dyDescent="0.25">
      <c r="O1026" s="41"/>
    </row>
    <row r="1027" spans="15:15" x14ac:dyDescent="0.25">
      <c r="O1027" s="41"/>
    </row>
    <row r="1028" spans="15:15" x14ac:dyDescent="0.25">
      <c r="O1028" s="41"/>
    </row>
    <row r="1029" spans="15:15" x14ac:dyDescent="0.25">
      <c r="O1029" s="41"/>
    </row>
    <row r="1030" spans="15:15" x14ac:dyDescent="0.25">
      <c r="O1030" s="41"/>
    </row>
    <row r="1031" spans="15:15" x14ac:dyDescent="0.25">
      <c r="O1031" s="41"/>
    </row>
    <row r="1032" spans="15:15" x14ac:dyDescent="0.25">
      <c r="O1032" s="41"/>
    </row>
    <row r="1033" spans="15:15" x14ac:dyDescent="0.25">
      <c r="O1033" s="41"/>
    </row>
    <row r="1034" spans="15:15" x14ac:dyDescent="0.25">
      <c r="O1034" s="41"/>
    </row>
    <row r="1035" spans="15:15" x14ac:dyDescent="0.25">
      <c r="O1035" s="41"/>
    </row>
    <row r="1036" spans="15:15" x14ac:dyDescent="0.25">
      <c r="O1036" s="41"/>
    </row>
    <row r="1037" spans="15:15" x14ac:dyDescent="0.25">
      <c r="O1037" s="41"/>
    </row>
    <row r="1038" spans="15:15" x14ac:dyDescent="0.25">
      <c r="O1038" s="41"/>
    </row>
    <row r="1039" spans="15:15" x14ac:dyDescent="0.25">
      <c r="O1039" s="41"/>
    </row>
    <row r="1040" spans="15:15" x14ac:dyDescent="0.25">
      <c r="O1040" s="41"/>
    </row>
    <row r="1041" spans="15:15" x14ac:dyDescent="0.25">
      <c r="O1041" s="41"/>
    </row>
    <row r="1042" spans="15:15" x14ac:dyDescent="0.25">
      <c r="O1042" s="41"/>
    </row>
    <row r="1043" spans="15:15" x14ac:dyDescent="0.25">
      <c r="O1043" s="41"/>
    </row>
    <row r="1044" spans="15:15" x14ac:dyDescent="0.25">
      <c r="O1044" s="41"/>
    </row>
    <row r="1045" spans="15:15" x14ac:dyDescent="0.25">
      <c r="O1045" s="41"/>
    </row>
    <row r="1046" spans="15:15" x14ac:dyDescent="0.25">
      <c r="O1046" s="41"/>
    </row>
    <row r="1047" spans="15:15" x14ac:dyDescent="0.25">
      <c r="O1047" s="41"/>
    </row>
    <row r="1048" spans="15:15" x14ac:dyDescent="0.25">
      <c r="O1048" s="41"/>
    </row>
    <row r="1049" spans="15:15" x14ac:dyDescent="0.25">
      <c r="O1049" s="41"/>
    </row>
    <row r="1050" spans="15:15" x14ac:dyDescent="0.25">
      <c r="O1050" s="41"/>
    </row>
    <row r="1051" spans="15:15" x14ac:dyDescent="0.25">
      <c r="O1051" s="41"/>
    </row>
    <row r="1052" spans="15:15" x14ac:dyDescent="0.25">
      <c r="O1052" s="41"/>
    </row>
    <row r="1053" spans="15:15" x14ac:dyDescent="0.25">
      <c r="O1053" s="41"/>
    </row>
    <row r="1054" spans="15:15" x14ac:dyDescent="0.25">
      <c r="O1054" s="41"/>
    </row>
    <row r="1055" spans="15:15" x14ac:dyDescent="0.25">
      <c r="O1055" s="41"/>
    </row>
    <row r="1056" spans="15:15" x14ac:dyDescent="0.25">
      <c r="O1056" s="41"/>
    </row>
    <row r="1057" spans="15:15" x14ac:dyDescent="0.25">
      <c r="O1057" s="41"/>
    </row>
    <row r="1058" spans="15:15" x14ac:dyDescent="0.25">
      <c r="O1058" s="41"/>
    </row>
    <row r="1059" spans="15:15" x14ac:dyDescent="0.25">
      <c r="O1059" s="41"/>
    </row>
    <row r="1060" spans="15:15" x14ac:dyDescent="0.25">
      <c r="O1060" s="41"/>
    </row>
    <row r="1061" spans="15:15" x14ac:dyDescent="0.25">
      <c r="O1061" s="41"/>
    </row>
    <row r="1062" spans="15:15" x14ac:dyDescent="0.25">
      <c r="O1062" s="41"/>
    </row>
    <row r="1063" spans="15:15" x14ac:dyDescent="0.25">
      <c r="O1063" s="41"/>
    </row>
    <row r="1064" spans="15:15" x14ac:dyDescent="0.25">
      <c r="O1064" s="41"/>
    </row>
    <row r="1065" spans="15:15" x14ac:dyDescent="0.25">
      <c r="O1065" s="41"/>
    </row>
    <row r="1066" spans="15:15" x14ac:dyDescent="0.25">
      <c r="O1066" s="41"/>
    </row>
    <row r="1067" spans="15:15" x14ac:dyDescent="0.25">
      <c r="O1067" s="41"/>
    </row>
    <row r="1068" spans="15:15" x14ac:dyDescent="0.25">
      <c r="O1068" s="41"/>
    </row>
    <row r="1069" spans="15:15" x14ac:dyDescent="0.25">
      <c r="O1069" s="41"/>
    </row>
    <row r="1070" spans="15:15" x14ac:dyDescent="0.25">
      <c r="O1070" s="41"/>
    </row>
    <row r="1071" spans="15:15" x14ac:dyDescent="0.25">
      <c r="O1071" s="41"/>
    </row>
    <row r="1072" spans="15:15" x14ac:dyDescent="0.25">
      <c r="O1072" s="41"/>
    </row>
    <row r="1073" spans="15:15" x14ac:dyDescent="0.25">
      <c r="O1073" s="41"/>
    </row>
    <row r="1074" spans="15:15" x14ac:dyDescent="0.25">
      <c r="O1074" s="41"/>
    </row>
    <row r="1075" spans="15:15" x14ac:dyDescent="0.25">
      <c r="O1075" s="41"/>
    </row>
    <row r="1076" spans="15:15" x14ac:dyDescent="0.25">
      <c r="O1076" s="41"/>
    </row>
    <row r="1077" spans="15:15" x14ac:dyDescent="0.25">
      <c r="O1077" s="41"/>
    </row>
    <row r="1078" spans="15:15" x14ac:dyDescent="0.25">
      <c r="O1078" s="41"/>
    </row>
    <row r="1079" spans="15:15" x14ac:dyDescent="0.25">
      <c r="O1079" s="41"/>
    </row>
    <row r="1080" spans="15:15" x14ac:dyDescent="0.25">
      <c r="O1080" s="41"/>
    </row>
    <row r="1081" spans="15:15" x14ac:dyDescent="0.25">
      <c r="O1081" s="41"/>
    </row>
    <row r="1082" spans="15:15" x14ac:dyDescent="0.25">
      <c r="O1082" s="41"/>
    </row>
    <row r="1083" spans="15:15" x14ac:dyDescent="0.25">
      <c r="O1083" s="41"/>
    </row>
    <row r="1084" spans="15:15" x14ac:dyDescent="0.25">
      <c r="O1084" s="41"/>
    </row>
    <row r="1085" spans="15:15" x14ac:dyDescent="0.25">
      <c r="O1085" s="41"/>
    </row>
    <row r="1086" spans="15:15" x14ac:dyDescent="0.25">
      <c r="O1086" s="41"/>
    </row>
    <row r="1087" spans="15:15" x14ac:dyDescent="0.25">
      <c r="O1087" s="41"/>
    </row>
    <row r="1088" spans="15:15" x14ac:dyDescent="0.25">
      <c r="O1088" s="41"/>
    </row>
    <row r="1089" spans="15:15" x14ac:dyDescent="0.25">
      <c r="O1089" s="41"/>
    </row>
    <row r="1090" spans="15:15" x14ac:dyDescent="0.25">
      <c r="O1090" s="41"/>
    </row>
    <row r="1091" spans="15:15" x14ac:dyDescent="0.25">
      <c r="O1091" s="41"/>
    </row>
    <row r="1092" spans="15:15" x14ac:dyDescent="0.25">
      <c r="O1092" s="41"/>
    </row>
    <row r="1093" spans="15:15" x14ac:dyDescent="0.25">
      <c r="O1093" s="41"/>
    </row>
    <row r="1094" spans="15:15" x14ac:dyDescent="0.25">
      <c r="O1094" s="41"/>
    </row>
    <row r="1095" spans="15:15" x14ac:dyDescent="0.25">
      <c r="O1095" s="41"/>
    </row>
    <row r="1096" spans="15:15" x14ac:dyDescent="0.25">
      <c r="O1096" s="41"/>
    </row>
    <row r="1097" spans="15:15" x14ac:dyDescent="0.25">
      <c r="O1097" s="41"/>
    </row>
    <row r="1098" spans="15:15" x14ac:dyDescent="0.25">
      <c r="O1098" s="41"/>
    </row>
    <row r="1099" spans="15:15" x14ac:dyDescent="0.25">
      <c r="O1099" s="41"/>
    </row>
    <row r="1100" spans="15:15" x14ac:dyDescent="0.25">
      <c r="O1100" s="41"/>
    </row>
    <row r="1101" spans="15:15" x14ac:dyDescent="0.25">
      <c r="O1101" s="41"/>
    </row>
    <row r="1102" spans="15:15" x14ac:dyDescent="0.25">
      <c r="O1102" s="41"/>
    </row>
    <row r="1103" spans="15:15" x14ac:dyDescent="0.25">
      <c r="O1103" s="41"/>
    </row>
    <row r="1104" spans="15:15" x14ac:dyDescent="0.25">
      <c r="O1104" s="41"/>
    </row>
    <row r="1105" spans="15:15" x14ac:dyDescent="0.25">
      <c r="O1105" s="41"/>
    </row>
    <row r="1106" spans="15:15" x14ac:dyDescent="0.25">
      <c r="O1106" s="41"/>
    </row>
    <row r="1107" spans="15:15" x14ac:dyDescent="0.25">
      <c r="O1107" s="41"/>
    </row>
    <row r="1108" spans="15:15" x14ac:dyDescent="0.25">
      <c r="O1108" s="41"/>
    </row>
    <row r="1109" spans="15:15" x14ac:dyDescent="0.25">
      <c r="O1109" s="41"/>
    </row>
    <row r="1110" spans="15:15" x14ac:dyDescent="0.25">
      <c r="O1110" s="41"/>
    </row>
    <row r="1111" spans="15:15" x14ac:dyDescent="0.25">
      <c r="O1111" s="41"/>
    </row>
    <row r="1112" spans="15:15" x14ac:dyDescent="0.25">
      <c r="O1112" s="41"/>
    </row>
    <row r="1113" spans="15:15" x14ac:dyDescent="0.25">
      <c r="O1113" s="41"/>
    </row>
    <row r="1114" spans="15:15" x14ac:dyDescent="0.25">
      <c r="O1114" s="41"/>
    </row>
    <row r="1115" spans="15:15" x14ac:dyDescent="0.25">
      <c r="O1115" s="41"/>
    </row>
    <row r="1116" spans="15:15" x14ac:dyDescent="0.25">
      <c r="O1116" s="41"/>
    </row>
    <row r="1117" spans="15:15" x14ac:dyDescent="0.25">
      <c r="O1117" s="41"/>
    </row>
    <row r="1118" spans="15:15" x14ac:dyDescent="0.25">
      <c r="O1118" s="41"/>
    </row>
    <row r="1119" spans="15:15" x14ac:dyDescent="0.25">
      <c r="O1119" s="41"/>
    </row>
    <row r="1120" spans="15:15" x14ac:dyDescent="0.25">
      <c r="O1120" s="41"/>
    </row>
    <row r="1121" spans="15:15" x14ac:dyDescent="0.25">
      <c r="O1121" s="41"/>
    </row>
    <row r="1122" spans="15:15" x14ac:dyDescent="0.25">
      <c r="O1122" s="41"/>
    </row>
    <row r="1123" spans="15:15" x14ac:dyDescent="0.25">
      <c r="O1123" s="41"/>
    </row>
    <row r="1124" spans="15:15" x14ac:dyDescent="0.25">
      <c r="O1124" s="41"/>
    </row>
    <row r="1125" spans="15:15" x14ac:dyDescent="0.25">
      <c r="O1125" s="41"/>
    </row>
    <row r="1126" spans="15:15" x14ac:dyDescent="0.25">
      <c r="O1126" s="41"/>
    </row>
    <row r="1127" spans="15:15" x14ac:dyDescent="0.25">
      <c r="O1127" s="41"/>
    </row>
    <row r="1128" spans="15:15" x14ac:dyDescent="0.25">
      <c r="O1128" s="41"/>
    </row>
    <row r="1129" spans="15:15" x14ac:dyDescent="0.25">
      <c r="O1129" s="41"/>
    </row>
    <row r="1130" spans="15:15" x14ac:dyDescent="0.25">
      <c r="O1130" s="41"/>
    </row>
    <row r="1131" spans="15:15" x14ac:dyDescent="0.25">
      <c r="O1131" s="41"/>
    </row>
    <row r="1132" spans="15:15" x14ac:dyDescent="0.25">
      <c r="O1132" s="41"/>
    </row>
    <row r="1133" spans="15:15" x14ac:dyDescent="0.25">
      <c r="O1133" s="41"/>
    </row>
    <row r="1134" spans="15:15" x14ac:dyDescent="0.25">
      <c r="O1134" s="41"/>
    </row>
    <row r="1135" spans="15:15" x14ac:dyDescent="0.25">
      <c r="O1135" s="41"/>
    </row>
    <row r="1136" spans="15:15" x14ac:dyDescent="0.25">
      <c r="O1136" s="41"/>
    </row>
    <row r="1137" spans="15:15" x14ac:dyDescent="0.25">
      <c r="O1137" s="41"/>
    </row>
    <row r="1138" spans="15:15" x14ac:dyDescent="0.25">
      <c r="O1138" s="41"/>
    </row>
    <row r="1139" spans="15:15" x14ac:dyDescent="0.25">
      <c r="O1139" s="41"/>
    </row>
    <row r="1140" spans="15:15" x14ac:dyDescent="0.25">
      <c r="O1140" s="41"/>
    </row>
    <row r="1141" spans="15:15" x14ac:dyDescent="0.25">
      <c r="O1141" s="41"/>
    </row>
    <row r="1142" spans="15:15" x14ac:dyDescent="0.25">
      <c r="O1142" s="41"/>
    </row>
    <row r="1143" spans="15:15" x14ac:dyDescent="0.25">
      <c r="O1143" s="41"/>
    </row>
    <row r="1144" spans="15:15" x14ac:dyDescent="0.25">
      <c r="O1144" s="41"/>
    </row>
    <row r="1145" spans="15:15" x14ac:dyDescent="0.25">
      <c r="O1145" s="41"/>
    </row>
    <row r="1146" spans="15:15" x14ac:dyDescent="0.25">
      <c r="O1146" s="41"/>
    </row>
    <row r="1147" spans="15:15" x14ac:dyDescent="0.25">
      <c r="O1147" s="41"/>
    </row>
    <row r="1148" spans="15:15" x14ac:dyDescent="0.25">
      <c r="O1148" s="41"/>
    </row>
    <row r="1149" spans="15:15" x14ac:dyDescent="0.25">
      <c r="O1149" s="41"/>
    </row>
    <row r="1150" spans="15:15" x14ac:dyDescent="0.25">
      <c r="O1150" s="41"/>
    </row>
    <row r="1151" spans="15:15" x14ac:dyDescent="0.25">
      <c r="O1151" s="41"/>
    </row>
    <row r="1152" spans="15:15" x14ac:dyDescent="0.25">
      <c r="O1152" s="41"/>
    </row>
    <row r="1153" spans="15:15" x14ac:dyDescent="0.25">
      <c r="O1153" s="41"/>
    </row>
    <row r="1154" spans="15:15" x14ac:dyDescent="0.25">
      <c r="O1154" s="41"/>
    </row>
    <row r="1155" spans="15:15" x14ac:dyDescent="0.25">
      <c r="O1155" s="41"/>
    </row>
    <row r="1156" spans="15:15" x14ac:dyDescent="0.25">
      <c r="O1156" s="41"/>
    </row>
    <row r="1157" spans="15:15" x14ac:dyDescent="0.25">
      <c r="O1157" s="41"/>
    </row>
    <row r="1158" spans="15:15" x14ac:dyDescent="0.25">
      <c r="O1158" s="41"/>
    </row>
    <row r="1159" spans="15:15" x14ac:dyDescent="0.25">
      <c r="O1159" s="41"/>
    </row>
    <row r="1160" spans="15:15" x14ac:dyDescent="0.25">
      <c r="O1160" s="41"/>
    </row>
    <row r="1161" spans="15:15" x14ac:dyDescent="0.25">
      <c r="O1161" s="41"/>
    </row>
    <row r="1162" spans="15:15" x14ac:dyDescent="0.25">
      <c r="O1162" s="41"/>
    </row>
    <row r="1163" spans="15:15" x14ac:dyDescent="0.25">
      <c r="O1163" s="41"/>
    </row>
    <row r="1164" spans="15:15" x14ac:dyDescent="0.25">
      <c r="O1164" s="41"/>
    </row>
    <row r="1165" spans="15:15" x14ac:dyDescent="0.25">
      <c r="O1165" s="41"/>
    </row>
    <row r="1166" spans="15:15" x14ac:dyDescent="0.25">
      <c r="O1166" s="41"/>
    </row>
    <row r="1167" spans="15:15" x14ac:dyDescent="0.25">
      <c r="O1167" s="41"/>
    </row>
    <row r="1168" spans="15:15" x14ac:dyDescent="0.25">
      <c r="O1168" s="41"/>
    </row>
    <row r="1169" spans="15:15" x14ac:dyDescent="0.25">
      <c r="O1169" s="41"/>
    </row>
    <row r="1170" spans="15:15" x14ac:dyDescent="0.25">
      <c r="O1170" s="41"/>
    </row>
    <row r="1171" spans="15:15" x14ac:dyDescent="0.25">
      <c r="O1171" s="41"/>
    </row>
    <row r="1172" spans="15:15" x14ac:dyDescent="0.25">
      <c r="O1172" s="41"/>
    </row>
    <row r="1173" spans="15:15" x14ac:dyDescent="0.25">
      <c r="O1173" s="41"/>
    </row>
    <row r="1174" spans="15:15" x14ac:dyDescent="0.25">
      <c r="O1174" s="41"/>
    </row>
    <row r="1175" spans="15:15" x14ac:dyDescent="0.25">
      <c r="O1175" s="41"/>
    </row>
    <row r="1176" spans="15:15" x14ac:dyDescent="0.25">
      <c r="O1176" s="41"/>
    </row>
    <row r="1177" spans="15:15" x14ac:dyDescent="0.25">
      <c r="O1177" s="41"/>
    </row>
    <row r="1178" spans="15:15" x14ac:dyDescent="0.25">
      <c r="O1178" s="41"/>
    </row>
    <row r="1179" spans="15:15" x14ac:dyDescent="0.25">
      <c r="O1179" s="41"/>
    </row>
    <row r="1180" spans="15:15" x14ac:dyDescent="0.25">
      <c r="O1180" s="41"/>
    </row>
    <row r="1181" spans="15:15" x14ac:dyDescent="0.25">
      <c r="O1181" s="41"/>
    </row>
    <row r="1182" spans="15:15" x14ac:dyDescent="0.25">
      <c r="O1182" s="41"/>
    </row>
    <row r="1183" spans="15:15" x14ac:dyDescent="0.25">
      <c r="O1183" s="41"/>
    </row>
    <row r="1184" spans="15:15" x14ac:dyDescent="0.25">
      <c r="O1184" s="41"/>
    </row>
    <row r="1185" spans="15:15" x14ac:dyDescent="0.25">
      <c r="O1185" s="41"/>
    </row>
    <row r="1186" spans="15:15" x14ac:dyDescent="0.25">
      <c r="O1186" s="41"/>
    </row>
    <row r="1187" spans="15:15" x14ac:dyDescent="0.25">
      <c r="O1187" s="41"/>
    </row>
    <row r="1188" spans="15:15" x14ac:dyDescent="0.25">
      <c r="O1188" s="41"/>
    </row>
    <row r="1189" spans="15:15" x14ac:dyDescent="0.25">
      <c r="O1189" s="41"/>
    </row>
    <row r="1190" spans="15:15" x14ac:dyDescent="0.25">
      <c r="O1190" s="41"/>
    </row>
    <row r="1191" spans="15:15" x14ac:dyDescent="0.25">
      <c r="O1191" s="41"/>
    </row>
    <row r="1192" spans="15:15" x14ac:dyDescent="0.25">
      <c r="O1192" s="41"/>
    </row>
    <row r="1193" spans="15:15" x14ac:dyDescent="0.25">
      <c r="O1193" s="41"/>
    </row>
    <row r="1194" spans="15:15" x14ac:dyDescent="0.25">
      <c r="O1194" s="41"/>
    </row>
    <row r="1195" spans="15:15" x14ac:dyDescent="0.25">
      <c r="O1195" s="41"/>
    </row>
    <row r="1196" spans="15:15" x14ac:dyDescent="0.25">
      <c r="O1196" s="41"/>
    </row>
    <row r="1197" spans="15:15" x14ac:dyDescent="0.25">
      <c r="O1197" s="41"/>
    </row>
    <row r="1198" spans="15:15" x14ac:dyDescent="0.25">
      <c r="O1198" s="41"/>
    </row>
    <row r="1199" spans="15:15" x14ac:dyDescent="0.25">
      <c r="O1199" s="41"/>
    </row>
    <row r="1200" spans="15:15" x14ac:dyDescent="0.25">
      <c r="O1200" s="41"/>
    </row>
    <row r="1201" spans="15:15" x14ac:dyDescent="0.25">
      <c r="O1201" s="41"/>
    </row>
    <row r="1202" spans="15:15" x14ac:dyDescent="0.25">
      <c r="O1202" s="41"/>
    </row>
    <row r="1203" spans="15:15" x14ac:dyDescent="0.25">
      <c r="O1203" s="41"/>
    </row>
    <row r="1204" spans="15:15" x14ac:dyDescent="0.25">
      <c r="O1204" s="41"/>
    </row>
    <row r="1205" spans="15:15" x14ac:dyDescent="0.25">
      <c r="O1205" s="41"/>
    </row>
    <row r="1206" spans="15:15" x14ac:dyDescent="0.25">
      <c r="O1206" s="41"/>
    </row>
    <row r="1207" spans="15:15" x14ac:dyDescent="0.25">
      <c r="O1207" s="41"/>
    </row>
    <row r="1208" spans="15:15" x14ac:dyDescent="0.25">
      <c r="O1208" s="41"/>
    </row>
    <row r="1209" spans="15:15" x14ac:dyDescent="0.25">
      <c r="O1209" s="41"/>
    </row>
    <row r="1210" spans="15:15" x14ac:dyDescent="0.25">
      <c r="O1210" s="41"/>
    </row>
    <row r="1211" spans="15:15" x14ac:dyDescent="0.25">
      <c r="O1211" s="41"/>
    </row>
    <row r="1212" spans="15:15" x14ac:dyDescent="0.25">
      <c r="O1212" s="41"/>
    </row>
    <row r="1213" spans="15:15" x14ac:dyDescent="0.25">
      <c r="O1213" s="41"/>
    </row>
    <row r="1214" spans="15:15" x14ac:dyDescent="0.25">
      <c r="O1214" s="41"/>
    </row>
    <row r="1215" spans="15:15" x14ac:dyDescent="0.25">
      <c r="O1215" s="41"/>
    </row>
    <row r="1216" spans="15:15" x14ac:dyDescent="0.25">
      <c r="O1216" s="41"/>
    </row>
    <row r="1217" spans="15:15" x14ac:dyDescent="0.25">
      <c r="O1217" s="41"/>
    </row>
    <row r="1218" spans="15:15" x14ac:dyDescent="0.25">
      <c r="O1218" s="41"/>
    </row>
    <row r="1219" spans="15:15" x14ac:dyDescent="0.25">
      <c r="O1219" s="41"/>
    </row>
    <row r="1220" spans="15:15" x14ac:dyDescent="0.25">
      <c r="O1220" s="41"/>
    </row>
    <row r="1221" spans="15:15" x14ac:dyDescent="0.25">
      <c r="O1221" s="41"/>
    </row>
    <row r="1222" spans="15:15" x14ac:dyDescent="0.25">
      <c r="O1222" s="41"/>
    </row>
    <row r="1223" spans="15:15" x14ac:dyDescent="0.25">
      <c r="O1223" s="41"/>
    </row>
    <row r="1224" spans="15:15" x14ac:dyDescent="0.25">
      <c r="O1224" s="41"/>
    </row>
    <row r="1225" spans="15:15" x14ac:dyDescent="0.25">
      <c r="O1225" s="41"/>
    </row>
    <row r="1226" spans="15:15" x14ac:dyDescent="0.25">
      <c r="O1226" s="41"/>
    </row>
    <row r="1227" spans="15:15" x14ac:dyDescent="0.25">
      <c r="O1227" s="41"/>
    </row>
    <row r="1228" spans="15:15" x14ac:dyDescent="0.25">
      <c r="O1228" s="41"/>
    </row>
    <row r="1229" spans="15:15" x14ac:dyDescent="0.25">
      <c r="O1229" s="41"/>
    </row>
    <row r="1230" spans="15:15" x14ac:dyDescent="0.25">
      <c r="O1230" s="41"/>
    </row>
    <row r="1231" spans="15:15" x14ac:dyDescent="0.25">
      <c r="O1231" s="41"/>
    </row>
    <row r="1232" spans="15:15" x14ac:dyDescent="0.25">
      <c r="O1232" s="41"/>
    </row>
    <row r="1233" spans="15:15" x14ac:dyDescent="0.25">
      <c r="O1233" s="41"/>
    </row>
    <row r="1234" spans="15:15" x14ac:dyDescent="0.25">
      <c r="O1234" s="41"/>
    </row>
    <row r="1235" spans="15:15" x14ac:dyDescent="0.25">
      <c r="O1235" s="41"/>
    </row>
    <row r="1236" spans="15:15" x14ac:dyDescent="0.25">
      <c r="O1236" s="41"/>
    </row>
    <row r="1237" spans="15:15" x14ac:dyDescent="0.25">
      <c r="O1237" s="41"/>
    </row>
    <row r="1238" spans="15:15" x14ac:dyDescent="0.25">
      <c r="O1238" s="41"/>
    </row>
    <row r="1239" spans="15:15" x14ac:dyDescent="0.25">
      <c r="O1239" s="41"/>
    </row>
    <row r="1240" spans="15:15" x14ac:dyDescent="0.25">
      <c r="O1240" s="41"/>
    </row>
    <row r="1241" spans="15:15" x14ac:dyDescent="0.25">
      <c r="O1241" s="41"/>
    </row>
    <row r="1242" spans="15:15" x14ac:dyDescent="0.25">
      <c r="O1242" s="41"/>
    </row>
    <row r="1243" spans="15:15" x14ac:dyDescent="0.25">
      <c r="O1243" s="41"/>
    </row>
    <row r="1244" spans="15:15" x14ac:dyDescent="0.25">
      <c r="O1244" s="41"/>
    </row>
    <row r="1245" spans="15:15" x14ac:dyDescent="0.25">
      <c r="O1245" s="41"/>
    </row>
    <row r="1246" spans="15:15" x14ac:dyDescent="0.25">
      <c r="O1246" s="41"/>
    </row>
    <row r="1247" spans="15:15" x14ac:dyDescent="0.25">
      <c r="O1247" s="41"/>
    </row>
    <row r="1248" spans="15:15" x14ac:dyDescent="0.25">
      <c r="O1248" s="41"/>
    </row>
    <row r="1249" spans="15:15" x14ac:dyDescent="0.25">
      <c r="O1249" s="41"/>
    </row>
    <row r="1250" spans="15:15" x14ac:dyDescent="0.25">
      <c r="O1250" s="41"/>
    </row>
    <row r="1251" spans="15:15" x14ac:dyDescent="0.25">
      <c r="O1251" s="41"/>
    </row>
    <row r="1252" spans="15:15" x14ac:dyDescent="0.25">
      <c r="O1252" s="41"/>
    </row>
    <row r="1253" spans="15:15" x14ac:dyDescent="0.25">
      <c r="O1253" s="41"/>
    </row>
    <row r="1254" spans="15:15" x14ac:dyDescent="0.25">
      <c r="O1254" s="41"/>
    </row>
    <row r="1255" spans="15:15" x14ac:dyDescent="0.25">
      <c r="O1255" s="41"/>
    </row>
    <row r="1256" spans="15:15" x14ac:dyDescent="0.25">
      <c r="O1256" s="41"/>
    </row>
    <row r="1257" spans="15:15" x14ac:dyDescent="0.25">
      <c r="O1257" s="41"/>
    </row>
    <row r="1258" spans="15:15" x14ac:dyDescent="0.25">
      <c r="O1258" s="41"/>
    </row>
    <row r="1259" spans="15:15" x14ac:dyDescent="0.25">
      <c r="O1259" s="41"/>
    </row>
    <row r="1260" spans="15:15" x14ac:dyDescent="0.25">
      <c r="O1260" s="41"/>
    </row>
    <row r="1261" spans="15:15" x14ac:dyDescent="0.25">
      <c r="O1261" s="41"/>
    </row>
    <row r="1262" spans="15:15" x14ac:dyDescent="0.25">
      <c r="O1262" s="41"/>
    </row>
    <row r="1263" spans="15:15" x14ac:dyDescent="0.25">
      <c r="O1263" s="41"/>
    </row>
    <row r="1264" spans="15:15" x14ac:dyDescent="0.25">
      <c r="O1264" s="41"/>
    </row>
    <row r="1265" spans="15:15" x14ac:dyDescent="0.25">
      <c r="O1265" s="41"/>
    </row>
    <row r="1266" spans="15:15" x14ac:dyDescent="0.25">
      <c r="O1266" s="41"/>
    </row>
    <row r="1267" spans="15:15" x14ac:dyDescent="0.25">
      <c r="O1267" s="41"/>
    </row>
    <row r="1268" spans="15:15" x14ac:dyDescent="0.25">
      <c r="O1268" s="41"/>
    </row>
    <row r="1269" spans="15:15" x14ac:dyDescent="0.25">
      <c r="O1269" s="41"/>
    </row>
    <row r="1270" spans="15:15" x14ac:dyDescent="0.25">
      <c r="O1270" s="41"/>
    </row>
    <row r="1271" spans="15:15" x14ac:dyDescent="0.25">
      <c r="O1271" s="41"/>
    </row>
    <row r="1272" spans="15:15" x14ac:dyDescent="0.25">
      <c r="O1272" s="41"/>
    </row>
    <row r="1273" spans="15:15" x14ac:dyDescent="0.25">
      <c r="O1273" s="41"/>
    </row>
    <row r="1274" spans="15:15" x14ac:dyDescent="0.25">
      <c r="O1274" s="41"/>
    </row>
    <row r="1275" spans="15:15" x14ac:dyDescent="0.25">
      <c r="O1275" s="41"/>
    </row>
    <row r="1276" spans="15:15" x14ac:dyDescent="0.25">
      <c r="O1276" s="41"/>
    </row>
    <row r="1277" spans="15:15" x14ac:dyDescent="0.25">
      <c r="O1277" s="41"/>
    </row>
    <row r="1278" spans="15:15" x14ac:dyDescent="0.25">
      <c r="O1278" s="41"/>
    </row>
    <row r="1279" spans="15:15" x14ac:dyDescent="0.25">
      <c r="O1279" s="41"/>
    </row>
    <row r="1280" spans="15:15" x14ac:dyDescent="0.25">
      <c r="O1280" s="41"/>
    </row>
    <row r="1281" spans="15:15" x14ac:dyDescent="0.25">
      <c r="O1281" s="41"/>
    </row>
    <row r="1282" spans="15:15" x14ac:dyDescent="0.25">
      <c r="O1282" s="41"/>
    </row>
    <row r="1283" spans="15:15" x14ac:dyDescent="0.25">
      <c r="O1283" s="41"/>
    </row>
    <row r="1284" spans="15:15" x14ac:dyDescent="0.25">
      <c r="O1284" s="41"/>
    </row>
    <row r="1285" spans="15:15" x14ac:dyDescent="0.25">
      <c r="O1285" s="41"/>
    </row>
    <row r="1286" spans="15:15" x14ac:dyDescent="0.25">
      <c r="O1286" s="41"/>
    </row>
    <row r="1287" spans="15:15" x14ac:dyDescent="0.25">
      <c r="O1287" s="41"/>
    </row>
    <row r="1288" spans="15:15" x14ac:dyDescent="0.25">
      <c r="O1288" s="41"/>
    </row>
    <row r="1289" spans="15:15" x14ac:dyDescent="0.25">
      <c r="O1289" s="41"/>
    </row>
    <row r="1290" spans="15:15" x14ac:dyDescent="0.25">
      <c r="O1290" s="41"/>
    </row>
    <row r="1291" spans="15:15" x14ac:dyDescent="0.25">
      <c r="O1291" s="41"/>
    </row>
    <row r="1292" spans="15:15" x14ac:dyDescent="0.25">
      <c r="O1292" s="41"/>
    </row>
    <row r="1293" spans="15:15" x14ac:dyDescent="0.25">
      <c r="O1293" s="41"/>
    </row>
    <row r="1294" spans="15:15" x14ac:dyDescent="0.25">
      <c r="O1294" s="41"/>
    </row>
    <row r="1295" spans="15:15" x14ac:dyDescent="0.25">
      <c r="O1295" s="41"/>
    </row>
    <row r="1296" spans="15:15" x14ac:dyDescent="0.25">
      <c r="O1296" s="41"/>
    </row>
    <row r="1297" spans="15:15" x14ac:dyDescent="0.25">
      <c r="O1297" s="41"/>
    </row>
    <row r="1298" spans="15:15" x14ac:dyDescent="0.25">
      <c r="O1298" s="41"/>
    </row>
    <row r="1299" spans="15:15" x14ac:dyDescent="0.25">
      <c r="O1299" s="41"/>
    </row>
    <row r="1300" spans="15:15" x14ac:dyDescent="0.25">
      <c r="O1300" s="41"/>
    </row>
    <row r="1301" spans="15:15" x14ac:dyDescent="0.25">
      <c r="O1301" s="41"/>
    </row>
    <row r="1302" spans="15:15" x14ac:dyDescent="0.25">
      <c r="O1302" s="41"/>
    </row>
    <row r="1303" spans="15:15" x14ac:dyDescent="0.25">
      <c r="O1303" s="41"/>
    </row>
    <row r="1304" spans="15:15" x14ac:dyDescent="0.25">
      <c r="O1304" s="41"/>
    </row>
    <row r="1305" spans="15:15" x14ac:dyDescent="0.25">
      <c r="O1305" s="41"/>
    </row>
    <row r="1306" spans="15:15" x14ac:dyDescent="0.25">
      <c r="O1306" s="41"/>
    </row>
    <row r="1307" spans="15:15" x14ac:dyDescent="0.25">
      <c r="O1307" s="41"/>
    </row>
    <row r="1308" spans="15:15" x14ac:dyDescent="0.25">
      <c r="O1308" s="41"/>
    </row>
    <row r="1309" spans="15:15" x14ac:dyDescent="0.25">
      <c r="O1309" s="41"/>
    </row>
    <row r="1310" spans="15:15" x14ac:dyDescent="0.25">
      <c r="O1310" s="41"/>
    </row>
    <row r="1311" spans="15:15" x14ac:dyDescent="0.25">
      <c r="O1311" s="41"/>
    </row>
    <row r="1312" spans="15:15" x14ac:dyDescent="0.25">
      <c r="O1312" s="41"/>
    </row>
    <row r="1313" spans="15:15" x14ac:dyDescent="0.25">
      <c r="O1313" s="41"/>
    </row>
    <row r="1314" spans="15:15" x14ac:dyDescent="0.25">
      <c r="O1314" s="41"/>
    </row>
    <row r="1315" spans="15:15" x14ac:dyDescent="0.25">
      <c r="O1315" s="41"/>
    </row>
    <row r="1316" spans="15:15" x14ac:dyDescent="0.25">
      <c r="O1316" s="41"/>
    </row>
    <row r="1317" spans="15:15" x14ac:dyDescent="0.25">
      <c r="O1317" s="41"/>
    </row>
    <row r="1318" spans="15:15" x14ac:dyDescent="0.25">
      <c r="O1318" s="41"/>
    </row>
    <row r="1319" spans="15:15" x14ac:dyDescent="0.25">
      <c r="O1319" s="41"/>
    </row>
    <row r="1320" spans="15:15" x14ac:dyDescent="0.25">
      <c r="O1320" s="41"/>
    </row>
    <row r="1321" spans="15:15" x14ac:dyDescent="0.25">
      <c r="O1321" s="41"/>
    </row>
    <row r="1322" spans="15:15" x14ac:dyDescent="0.25">
      <c r="O1322" s="41"/>
    </row>
    <row r="1323" spans="15:15" x14ac:dyDescent="0.25">
      <c r="O1323" s="41"/>
    </row>
    <row r="1324" spans="15:15" x14ac:dyDescent="0.25">
      <c r="O1324" s="41"/>
    </row>
    <row r="1325" spans="15:15" x14ac:dyDescent="0.25">
      <c r="O1325" s="41"/>
    </row>
    <row r="1326" spans="15:15" x14ac:dyDescent="0.25">
      <c r="O1326" s="41"/>
    </row>
    <row r="1327" spans="15:15" x14ac:dyDescent="0.25">
      <c r="O1327" s="41"/>
    </row>
    <row r="1328" spans="15:15" x14ac:dyDescent="0.25">
      <c r="O1328" s="41"/>
    </row>
    <row r="1329" spans="15:15" x14ac:dyDescent="0.25">
      <c r="O1329" s="41"/>
    </row>
    <row r="1330" spans="15:15" x14ac:dyDescent="0.25">
      <c r="O1330" s="41"/>
    </row>
    <row r="1331" spans="15:15" x14ac:dyDescent="0.25">
      <c r="O1331" s="41"/>
    </row>
    <row r="1332" spans="15:15" x14ac:dyDescent="0.25">
      <c r="O1332" s="41"/>
    </row>
    <row r="1333" spans="15:15" x14ac:dyDescent="0.25">
      <c r="O1333" s="41"/>
    </row>
    <row r="1334" spans="15:15" x14ac:dyDescent="0.25">
      <c r="O1334" s="41"/>
    </row>
    <row r="1335" spans="15:15" x14ac:dyDescent="0.25">
      <c r="O1335" s="41"/>
    </row>
    <row r="1336" spans="15:15" x14ac:dyDescent="0.25">
      <c r="O1336" s="41"/>
    </row>
    <row r="1337" spans="15:15" x14ac:dyDescent="0.25">
      <c r="O1337" s="41"/>
    </row>
    <row r="1338" spans="15:15" x14ac:dyDescent="0.25">
      <c r="O1338" s="41"/>
    </row>
    <row r="1339" spans="15:15" x14ac:dyDescent="0.25">
      <c r="O1339" s="41"/>
    </row>
    <row r="1340" spans="15:15" x14ac:dyDescent="0.25">
      <c r="O1340" s="41"/>
    </row>
    <row r="1341" spans="15:15" x14ac:dyDescent="0.25">
      <c r="O1341" s="41"/>
    </row>
    <row r="1342" spans="15:15" x14ac:dyDescent="0.25">
      <c r="O1342" s="41"/>
    </row>
    <row r="1343" spans="15:15" x14ac:dyDescent="0.25">
      <c r="O1343" s="41"/>
    </row>
    <row r="1344" spans="15:15" x14ac:dyDescent="0.25">
      <c r="O1344" s="41"/>
    </row>
    <row r="1345" spans="15:15" x14ac:dyDescent="0.25">
      <c r="O1345" s="41"/>
    </row>
    <row r="1346" spans="15:15" x14ac:dyDescent="0.25">
      <c r="O1346" s="41"/>
    </row>
    <row r="1347" spans="15:15" x14ac:dyDescent="0.25">
      <c r="O1347" s="41"/>
    </row>
    <row r="1348" spans="15:15" x14ac:dyDescent="0.25">
      <c r="O1348" s="41"/>
    </row>
    <row r="1349" spans="15:15" x14ac:dyDescent="0.25">
      <c r="O1349" s="41"/>
    </row>
    <row r="1350" spans="15:15" x14ac:dyDescent="0.25">
      <c r="O1350" s="41"/>
    </row>
    <row r="1351" spans="15:15" x14ac:dyDescent="0.25">
      <c r="O1351" s="41"/>
    </row>
    <row r="1352" spans="15:15" x14ac:dyDescent="0.25">
      <c r="O1352" s="41"/>
    </row>
    <row r="1353" spans="15:15" x14ac:dyDescent="0.25">
      <c r="O1353" s="41"/>
    </row>
    <row r="1354" spans="15:15" x14ac:dyDescent="0.25">
      <c r="O1354" s="41"/>
    </row>
    <row r="1355" spans="15:15" x14ac:dyDescent="0.25">
      <c r="O1355" s="41"/>
    </row>
    <row r="1356" spans="15:15" x14ac:dyDescent="0.25">
      <c r="O1356" s="41"/>
    </row>
    <row r="1357" spans="15:15" x14ac:dyDescent="0.25">
      <c r="O1357" s="41"/>
    </row>
    <row r="1358" spans="15:15" x14ac:dyDescent="0.25">
      <c r="O1358" s="41"/>
    </row>
    <row r="1359" spans="15:15" x14ac:dyDescent="0.25">
      <c r="O1359" s="41"/>
    </row>
    <row r="1360" spans="15:15" x14ac:dyDescent="0.25">
      <c r="O1360" s="41"/>
    </row>
    <row r="1361" spans="15:15" x14ac:dyDescent="0.25">
      <c r="O1361" s="41"/>
    </row>
    <row r="1362" spans="15:15" x14ac:dyDescent="0.25">
      <c r="O1362" s="41"/>
    </row>
    <row r="1363" spans="15:15" x14ac:dyDescent="0.25">
      <c r="O1363" s="41"/>
    </row>
    <row r="1364" spans="15:15" x14ac:dyDescent="0.25">
      <c r="O1364" s="41"/>
    </row>
    <row r="1365" spans="15:15" x14ac:dyDescent="0.25">
      <c r="O1365" s="41"/>
    </row>
    <row r="1366" spans="15:15" x14ac:dyDescent="0.25">
      <c r="O1366" s="41"/>
    </row>
    <row r="1367" spans="15:15" x14ac:dyDescent="0.25">
      <c r="O1367" s="41"/>
    </row>
    <row r="1368" spans="15:15" x14ac:dyDescent="0.25">
      <c r="O1368" s="41"/>
    </row>
    <row r="1369" spans="15:15" x14ac:dyDescent="0.25">
      <c r="O1369" s="41"/>
    </row>
    <row r="1370" spans="15:15" x14ac:dyDescent="0.25">
      <c r="O1370" s="41"/>
    </row>
    <row r="1371" spans="15:15" x14ac:dyDescent="0.25">
      <c r="O1371" s="41"/>
    </row>
    <row r="1372" spans="15:15" x14ac:dyDescent="0.25">
      <c r="O1372" s="41"/>
    </row>
    <row r="1373" spans="15:15" x14ac:dyDescent="0.25">
      <c r="O1373" s="41"/>
    </row>
    <row r="1374" spans="15:15" x14ac:dyDescent="0.25">
      <c r="O1374" s="41"/>
    </row>
    <row r="1375" spans="15:15" x14ac:dyDescent="0.25">
      <c r="O1375" s="41"/>
    </row>
    <row r="1376" spans="15:15" x14ac:dyDescent="0.25">
      <c r="O1376" s="41"/>
    </row>
    <row r="1377" spans="15:15" x14ac:dyDescent="0.25">
      <c r="O1377" s="41"/>
    </row>
    <row r="1378" spans="15:15" x14ac:dyDescent="0.25">
      <c r="O1378" s="41"/>
    </row>
    <row r="1379" spans="15:15" x14ac:dyDescent="0.25">
      <c r="O1379" s="41"/>
    </row>
    <row r="1380" spans="15:15" x14ac:dyDescent="0.25">
      <c r="O1380" s="41"/>
    </row>
    <row r="1381" spans="15:15" x14ac:dyDescent="0.25">
      <c r="O1381" s="41"/>
    </row>
    <row r="1382" spans="15:15" x14ac:dyDescent="0.25">
      <c r="O1382" s="41"/>
    </row>
    <row r="1383" spans="15:15" x14ac:dyDescent="0.25">
      <c r="O1383" s="41"/>
    </row>
    <row r="1384" spans="15:15" x14ac:dyDescent="0.25">
      <c r="O1384" s="41"/>
    </row>
    <row r="1385" spans="15:15" x14ac:dyDescent="0.25">
      <c r="O1385" s="41"/>
    </row>
    <row r="1386" spans="15:15" x14ac:dyDescent="0.25">
      <c r="O1386" s="41"/>
    </row>
    <row r="1387" spans="15:15" x14ac:dyDescent="0.25">
      <c r="O1387" s="41"/>
    </row>
    <row r="1388" spans="15:15" x14ac:dyDescent="0.25">
      <c r="O1388" s="41"/>
    </row>
    <row r="1389" spans="15:15" x14ac:dyDescent="0.25">
      <c r="O1389" s="41"/>
    </row>
    <row r="1390" spans="15:15" x14ac:dyDescent="0.25">
      <c r="O1390" s="41"/>
    </row>
    <row r="1391" spans="15:15" x14ac:dyDescent="0.25">
      <c r="O1391" s="41"/>
    </row>
    <row r="1392" spans="15:15" x14ac:dyDescent="0.25">
      <c r="O1392" s="41"/>
    </row>
    <row r="1393" spans="15:15" x14ac:dyDescent="0.25">
      <c r="O1393" s="41"/>
    </row>
    <row r="1394" spans="15:15" x14ac:dyDescent="0.25">
      <c r="O1394" s="41"/>
    </row>
    <row r="1395" spans="15:15" x14ac:dyDescent="0.25">
      <c r="O1395" s="41"/>
    </row>
    <row r="1396" spans="15:15" x14ac:dyDescent="0.25">
      <c r="O1396" s="41"/>
    </row>
    <row r="1397" spans="15:15" x14ac:dyDescent="0.25">
      <c r="O1397" s="41"/>
    </row>
    <row r="1398" spans="15:15" x14ac:dyDescent="0.25">
      <c r="O1398" s="41"/>
    </row>
    <row r="1399" spans="15:15" x14ac:dyDescent="0.25">
      <c r="O1399" s="41"/>
    </row>
    <row r="1400" spans="15:15" x14ac:dyDescent="0.25">
      <c r="O1400" s="41"/>
    </row>
    <row r="1401" spans="15:15" x14ac:dyDescent="0.25">
      <c r="O1401" s="41"/>
    </row>
    <row r="1402" spans="15:15" x14ac:dyDescent="0.25">
      <c r="O1402" s="41"/>
    </row>
    <row r="1403" spans="15:15" x14ac:dyDescent="0.25">
      <c r="O1403" s="41"/>
    </row>
    <row r="1404" spans="15:15" x14ac:dyDescent="0.25">
      <c r="O1404" s="41"/>
    </row>
    <row r="1405" spans="15:15" x14ac:dyDescent="0.25">
      <c r="O1405" s="41"/>
    </row>
    <row r="1406" spans="15:15" x14ac:dyDescent="0.25">
      <c r="O1406" s="41"/>
    </row>
    <row r="1407" spans="15:15" x14ac:dyDescent="0.25">
      <c r="O1407" s="41"/>
    </row>
    <row r="1408" spans="15:15" x14ac:dyDescent="0.25">
      <c r="O1408" s="41"/>
    </row>
    <row r="1409" spans="15:15" x14ac:dyDescent="0.25">
      <c r="O1409" s="41"/>
    </row>
    <row r="1410" spans="15:15" x14ac:dyDescent="0.25">
      <c r="O1410" s="41"/>
    </row>
    <row r="1411" spans="15:15" x14ac:dyDescent="0.25">
      <c r="O1411" s="41"/>
    </row>
    <row r="1412" spans="15:15" x14ac:dyDescent="0.25">
      <c r="O1412" s="41"/>
    </row>
    <row r="1413" spans="15:15" x14ac:dyDescent="0.25">
      <c r="O1413" s="41"/>
    </row>
    <row r="1414" spans="15:15" x14ac:dyDescent="0.25">
      <c r="O1414" s="41"/>
    </row>
    <row r="1415" spans="15:15" x14ac:dyDescent="0.25">
      <c r="O1415" s="41"/>
    </row>
    <row r="1416" spans="15:15" x14ac:dyDescent="0.25">
      <c r="O1416" s="41"/>
    </row>
    <row r="1417" spans="15:15" x14ac:dyDescent="0.25">
      <c r="O1417" s="41"/>
    </row>
    <row r="1418" spans="15:15" x14ac:dyDescent="0.25">
      <c r="O1418" s="41"/>
    </row>
    <row r="1419" spans="15:15" x14ac:dyDescent="0.25">
      <c r="O1419" s="41"/>
    </row>
    <row r="1420" spans="15:15" x14ac:dyDescent="0.25">
      <c r="O1420" s="41"/>
    </row>
    <row r="1421" spans="15:15" x14ac:dyDescent="0.25">
      <c r="O1421" s="41"/>
    </row>
    <row r="1422" spans="15:15" x14ac:dyDescent="0.25">
      <c r="O1422" s="41"/>
    </row>
    <row r="1423" spans="15:15" x14ac:dyDescent="0.25">
      <c r="O1423" s="41"/>
    </row>
    <row r="1424" spans="15:15" x14ac:dyDescent="0.25">
      <c r="O1424" s="41"/>
    </row>
    <row r="1425" spans="15:15" x14ac:dyDescent="0.25">
      <c r="O1425" s="41"/>
    </row>
    <row r="1426" spans="15:15" x14ac:dyDescent="0.25">
      <c r="O1426" s="41"/>
    </row>
    <row r="1427" spans="15:15" x14ac:dyDescent="0.25">
      <c r="O1427" s="41"/>
    </row>
    <row r="1428" spans="15:15" x14ac:dyDescent="0.25">
      <c r="O1428" s="41"/>
    </row>
    <row r="1429" spans="15:15" x14ac:dyDescent="0.25">
      <c r="O1429" s="41"/>
    </row>
    <row r="1430" spans="15:15" x14ac:dyDescent="0.25">
      <c r="O1430" s="41"/>
    </row>
    <row r="1431" spans="15:15" x14ac:dyDescent="0.25">
      <c r="O1431" s="41"/>
    </row>
    <row r="1432" spans="15:15" x14ac:dyDescent="0.25">
      <c r="O1432" s="41"/>
    </row>
    <row r="1433" spans="15:15" x14ac:dyDescent="0.25">
      <c r="O1433" s="41"/>
    </row>
    <row r="1434" spans="15:15" x14ac:dyDescent="0.25">
      <c r="O1434" s="41"/>
    </row>
    <row r="1435" spans="15:15" x14ac:dyDescent="0.25">
      <c r="O1435" s="41"/>
    </row>
    <row r="1436" spans="15:15" x14ac:dyDescent="0.25">
      <c r="O1436" s="41"/>
    </row>
    <row r="1437" spans="15:15" x14ac:dyDescent="0.25">
      <c r="O1437" s="41"/>
    </row>
    <row r="1438" spans="15:15" x14ac:dyDescent="0.25">
      <c r="O1438" s="41"/>
    </row>
    <row r="1439" spans="15:15" x14ac:dyDescent="0.25">
      <c r="O1439" s="41"/>
    </row>
    <row r="1440" spans="15:15" x14ac:dyDescent="0.25">
      <c r="O1440" s="41"/>
    </row>
    <row r="1441" spans="15:15" x14ac:dyDescent="0.25">
      <c r="O1441" s="41"/>
    </row>
    <row r="1442" spans="15:15" x14ac:dyDescent="0.25">
      <c r="O1442" s="41"/>
    </row>
    <row r="1443" spans="15:15" x14ac:dyDescent="0.25">
      <c r="O1443" s="41"/>
    </row>
    <row r="1444" spans="15:15" x14ac:dyDescent="0.25">
      <c r="O1444" s="41"/>
    </row>
    <row r="1445" spans="15:15" x14ac:dyDescent="0.25">
      <c r="O1445" s="41"/>
    </row>
    <row r="1446" spans="15:15" x14ac:dyDescent="0.25">
      <c r="O1446" s="41"/>
    </row>
    <row r="1447" spans="15:15" x14ac:dyDescent="0.25">
      <c r="O1447" s="41"/>
    </row>
    <row r="1448" spans="15:15" x14ac:dyDescent="0.25">
      <c r="O1448" s="41"/>
    </row>
    <row r="1449" spans="15:15" x14ac:dyDescent="0.25">
      <c r="O1449" s="41"/>
    </row>
    <row r="1450" spans="15:15" x14ac:dyDescent="0.25">
      <c r="O1450" s="41"/>
    </row>
    <row r="1451" spans="15:15" x14ac:dyDescent="0.25">
      <c r="O1451" s="41"/>
    </row>
    <row r="1452" spans="15:15" x14ac:dyDescent="0.25">
      <c r="O1452" s="41"/>
    </row>
    <row r="1453" spans="15:15" x14ac:dyDescent="0.25">
      <c r="O1453" s="41"/>
    </row>
    <row r="1454" spans="15:15" x14ac:dyDescent="0.25">
      <c r="O1454" s="41"/>
    </row>
    <row r="1455" spans="15:15" x14ac:dyDescent="0.25">
      <c r="O1455" s="41"/>
    </row>
    <row r="1456" spans="15:15" x14ac:dyDescent="0.25">
      <c r="O1456" s="41"/>
    </row>
    <row r="1457" spans="15:15" x14ac:dyDescent="0.25">
      <c r="O1457" s="41"/>
    </row>
    <row r="1458" spans="15:15" x14ac:dyDescent="0.25">
      <c r="O1458" s="41"/>
    </row>
    <row r="1459" spans="15:15" x14ac:dyDescent="0.25">
      <c r="O1459" s="41"/>
    </row>
    <row r="1460" spans="15:15" x14ac:dyDescent="0.25">
      <c r="O1460" s="41"/>
    </row>
    <row r="1461" spans="15:15" x14ac:dyDescent="0.25">
      <c r="O1461" s="41"/>
    </row>
    <row r="1462" spans="15:15" x14ac:dyDescent="0.25">
      <c r="O1462" s="41"/>
    </row>
    <row r="1463" spans="15:15" x14ac:dyDescent="0.25">
      <c r="O1463" s="41"/>
    </row>
    <row r="1464" spans="15:15" x14ac:dyDescent="0.25">
      <c r="O1464" s="41"/>
    </row>
    <row r="1465" spans="15:15" x14ac:dyDescent="0.25">
      <c r="O1465" s="41"/>
    </row>
    <row r="1466" spans="15:15" x14ac:dyDescent="0.25">
      <c r="O1466" s="41"/>
    </row>
    <row r="1467" spans="15:15" x14ac:dyDescent="0.25">
      <c r="O1467" s="41"/>
    </row>
    <row r="1468" spans="15:15" x14ac:dyDescent="0.25">
      <c r="O1468" s="41"/>
    </row>
    <row r="1469" spans="15:15" x14ac:dyDescent="0.25">
      <c r="O1469" s="41"/>
    </row>
    <row r="1470" spans="15:15" x14ac:dyDescent="0.25">
      <c r="O1470" s="41"/>
    </row>
    <row r="1471" spans="15:15" x14ac:dyDescent="0.25">
      <c r="O1471" s="41"/>
    </row>
    <row r="1472" spans="15:15" x14ac:dyDescent="0.25">
      <c r="O1472" s="41"/>
    </row>
    <row r="1473" spans="15:15" x14ac:dyDescent="0.25">
      <c r="O1473" s="41"/>
    </row>
    <row r="1474" spans="15:15" x14ac:dyDescent="0.25">
      <c r="O1474" s="41"/>
    </row>
    <row r="1475" spans="15:15" x14ac:dyDescent="0.25">
      <c r="O1475" s="41"/>
    </row>
    <row r="1476" spans="15:15" x14ac:dyDescent="0.25">
      <c r="O1476" s="41"/>
    </row>
    <row r="1477" spans="15:15" x14ac:dyDescent="0.25">
      <c r="O1477" s="41"/>
    </row>
    <row r="1478" spans="15:15" x14ac:dyDescent="0.25">
      <c r="O1478" s="41"/>
    </row>
    <row r="1479" spans="15:15" x14ac:dyDescent="0.25">
      <c r="O1479" s="41"/>
    </row>
    <row r="1480" spans="15:15" x14ac:dyDescent="0.25">
      <c r="O1480" s="41"/>
    </row>
    <row r="1481" spans="15:15" x14ac:dyDescent="0.25">
      <c r="O1481" s="41"/>
    </row>
    <row r="1482" spans="15:15" x14ac:dyDescent="0.25">
      <c r="O1482" s="41"/>
    </row>
    <row r="1483" spans="15:15" x14ac:dyDescent="0.25">
      <c r="O1483" s="41"/>
    </row>
    <row r="1484" spans="15:15" x14ac:dyDescent="0.25">
      <c r="O1484" s="41"/>
    </row>
    <row r="1485" spans="15:15" x14ac:dyDescent="0.25">
      <c r="O1485" s="41"/>
    </row>
    <row r="1486" spans="15:15" x14ac:dyDescent="0.25">
      <c r="O1486" s="41"/>
    </row>
    <row r="1487" spans="15:15" x14ac:dyDescent="0.25">
      <c r="O1487" s="41"/>
    </row>
    <row r="1488" spans="15:15" x14ac:dyDescent="0.25">
      <c r="O1488" s="41"/>
    </row>
    <row r="1489" spans="15:15" x14ac:dyDescent="0.25">
      <c r="O1489" s="41"/>
    </row>
    <row r="1490" spans="15:15" x14ac:dyDescent="0.25">
      <c r="O1490" s="41"/>
    </row>
    <row r="1491" spans="15:15" x14ac:dyDescent="0.25">
      <c r="O1491" s="41"/>
    </row>
    <row r="1492" spans="15:15" x14ac:dyDescent="0.25">
      <c r="O1492" s="41"/>
    </row>
    <row r="1493" spans="15:15" x14ac:dyDescent="0.25">
      <c r="O1493" s="41"/>
    </row>
    <row r="1494" spans="15:15" x14ac:dyDescent="0.25">
      <c r="O1494" s="41"/>
    </row>
    <row r="1495" spans="15:15" x14ac:dyDescent="0.25">
      <c r="O1495" s="41"/>
    </row>
    <row r="1496" spans="15:15" x14ac:dyDescent="0.25">
      <c r="O1496" s="41"/>
    </row>
    <row r="1497" spans="15:15" x14ac:dyDescent="0.25">
      <c r="O1497" s="41"/>
    </row>
    <row r="1498" spans="15:15" x14ac:dyDescent="0.25">
      <c r="O1498" s="41"/>
    </row>
    <row r="1499" spans="15:15" x14ac:dyDescent="0.25">
      <c r="O1499" s="41"/>
    </row>
    <row r="1500" spans="15:15" x14ac:dyDescent="0.25">
      <c r="O1500" s="41"/>
    </row>
    <row r="1501" spans="15:15" x14ac:dyDescent="0.25">
      <c r="O1501" s="41"/>
    </row>
    <row r="1502" spans="15:15" x14ac:dyDescent="0.25">
      <c r="O1502" s="41"/>
    </row>
    <row r="1503" spans="15:15" x14ac:dyDescent="0.25">
      <c r="O1503" s="41"/>
    </row>
    <row r="1504" spans="15:15" x14ac:dyDescent="0.25">
      <c r="O1504" s="41"/>
    </row>
    <row r="1505" spans="15:15" x14ac:dyDescent="0.25">
      <c r="O1505" s="41"/>
    </row>
    <row r="1506" spans="15:15" x14ac:dyDescent="0.25">
      <c r="O1506" s="41"/>
    </row>
    <row r="1507" spans="15:15" x14ac:dyDescent="0.25">
      <c r="O1507" s="41"/>
    </row>
    <row r="1508" spans="15:15" x14ac:dyDescent="0.25">
      <c r="O1508" s="41"/>
    </row>
    <row r="1509" spans="15:15" x14ac:dyDescent="0.25">
      <c r="O1509" s="41"/>
    </row>
    <row r="1510" spans="15:15" x14ac:dyDescent="0.25">
      <c r="O1510" s="41"/>
    </row>
    <row r="1511" spans="15:15" x14ac:dyDescent="0.25">
      <c r="O1511" s="41"/>
    </row>
    <row r="1512" spans="15:15" x14ac:dyDescent="0.25">
      <c r="O1512" s="41"/>
    </row>
    <row r="1513" spans="15:15" x14ac:dyDescent="0.25">
      <c r="O1513" s="41"/>
    </row>
    <row r="1514" spans="15:15" x14ac:dyDescent="0.25">
      <c r="O1514" s="41"/>
    </row>
    <row r="1515" spans="15:15" x14ac:dyDescent="0.25">
      <c r="O1515" s="41"/>
    </row>
    <row r="1516" spans="15:15" x14ac:dyDescent="0.25">
      <c r="O1516" s="41"/>
    </row>
    <row r="1517" spans="15:15" x14ac:dyDescent="0.25">
      <c r="O1517" s="41"/>
    </row>
    <row r="1518" spans="15:15" x14ac:dyDescent="0.25">
      <c r="O1518" s="41"/>
    </row>
    <row r="1519" spans="15:15" x14ac:dyDescent="0.25">
      <c r="O1519" s="41"/>
    </row>
    <row r="1520" spans="15:15" x14ac:dyDescent="0.25">
      <c r="O1520" s="41"/>
    </row>
    <row r="1521" spans="15:15" x14ac:dyDescent="0.25">
      <c r="O1521" s="41"/>
    </row>
    <row r="1522" spans="15:15" x14ac:dyDescent="0.25">
      <c r="O1522" s="41"/>
    </row>
    <row r="1523" spans="15:15" x14ac:dyDescent="0.25">
      <c r="O1523" s="41"/>
    </row>
    <row r="1524" spans="15:15" x14ac:dyDescent="0.25">
      <c r="O1524" s="41"/>
    </row>
    <row r="1525" spans="15:15" x14ac:dyDescent="0.25">
      <c r="O1525" s="41"/>
    </row>
    <row r="1526" spans="15:15" x14ac:dyDescent="0.25">
      <c r="O1526" s="41"/>
    </row>
    <row r="1527" spans="15:15" x14ac:dyDescent="0.25">
      <c r="O1527" s="41"/>
    </row>
    <row r="1528" spans="15:15" x14ac:dyDescent="0.25">
      <c r="O1528" s="41"/>
    </row>
    <row r="1529" spans="15:15" x14ac:dyDescent="0.25">
      <c r="O1529" s="41"/>
    </row>
    <row r="1530" spans="15:15" x14ac:dyDescent="0.25">
      <c r="O1530" s="41"/>
    </row>
    <row r="1531" spans="15:15" x14ac:dyDescent="0.25">
      <c r="O1531" s="41"/>
    </row>
    <row r="1532" spans="15:15" x14ac:dyDescent="0.25">
      <c r="O1532" s="41"/>
    </row>
    <row r="1533" spans="15:15" x14ac:dyDescent="0.25">
      <c r="O1533" s="41"/>
    </row>
    <row r="1534" spans="15:15" x14ac:dyDescent="0.25">
      <c r="O1534" s="41"/>
    </row>
    <row r="1535" spans="15:15" x14ac:dyDescent="0.25">
      <c r="O1535" s="41"/>
    </row>
    <row r="1536" spans="15:15" x14ac:dyDescent="0.25">
      <c r="O1536" s="41"/>
    </row>
    <row r="1537" spans="15:15" x14ac:dyDescent="0.25">
      <c r="O1537" s="41"/>
    </row>
    <row r="1538" spans="15:15" x14ac:dyDescent="0.25">
      <c r="O1538" s="41"/>
    </row>
    <row r="1539" spans="15:15" x14ac:dyDescent="0.25">
      <c r="O1539" s="41"/>
    </row>
    <row r="1540" spans="15:15" x14ac:dyDescent="0.25">
      <c r="O1540" s="41"/>
    </row>
    <row r="1541" spans="15:15" x14ac:dyDescent="0.25">
      <c r="O1541" s="41"/>
    </row>
    <row r="1542" spans="15:15" x14ac:dyDescent="0.25">
      <c r="O1542" s="41"/>
    </row>
    <row r="1543" spans="15:15" x14ac:dyDescent="0.25">
      <c r="O1543" s="41"/>
    </row>
    <row r="1544" spans="15:15" x14ac:dyDescent="0.25">
      <c r="O1544" s="41"/>
    </row>
    <row r="1545" spans="15:15" x14ac:dyDescent="0.25">
      <c r="O1545" s="41"/>
    </row>
    <row r="1546" spans="15:15" x14ac:dyDescent="0.25">
      <c r="O1546" s="41"/>
    </row>
    <row r="1547" spans="15:15" x14ac:dyDescent="0.25">
      <c r="O1547" s="41"/>
    </row>
    <row r="1548" spans="15:15" x14ac:dyDescent="0.25">
      <c r="O1548" s="41"/>
    </row>
    <row r="1549" spans="15:15" x14ac:dyDescent="0.25">
      <c r="O1549" s="41"/>
    </row>
    <row r="1550" spans="15:15" x14ac:dyDescent="0.25">
      <c r="O1550" s="41"/>
    </row>
    <row r="1551" spans="15:15" x14ac:dyDescent="0.25">
      <c r="O1551" s="41"/>
    </row>
    <row r="1552" spans="15:15" x14ac:dyDescent="0.25">
      <c r="O1552" s="41"/>
    </row>
    <row r="1553" spans="15:15" x14ac:dyDescent="0.25">
      <c r="O1553" s="41"/>
    </row>
    <row r="1554" spans="15:15" x14ac:dyDescent="0.25">
      <c r="O1554" s="41"/>
    </row>
    <row r="1555" spans="15:15" x14ac:dyDescent="0.25">
      <c r="O1555" s="41"/>
    </row>
    <row r="1556" spans="15:15" x14ac:dyDescent="0.25">
      <c r="O1556" s="41"/>
    </row>
    <row r="1557" spans="15:15" x14ac:dyDescent="0.25">
      <c r="O1557" s="41"/>
    </row>
    <row r="1558" spans="15:15" x14ac:dyDescent="0.25">
      <c r="O1558" s="41"/>
    </row>
    <row r="1559" spans="15:15" x14ac:dyDescent="0.25">
      <c r="O1559" s="41"/>
    </row>
    <row r="1560" spans="15:15" x14ac:dyDescent="0.25">
      <c r="O1560" s="41"/>
    </row>
    <row r="1561" spans="15:15" x14ac:dyDescent="0.25">
      <c r="O1561" s="41"/>
    </row>
    <row r="1562" spans="15:15" x14ac:dyDescent="0.25">
      <c r="O1562" s="41"/>
    </row>
    <row r="1563" spans="15:15" x14ac:dyDescent="0.25">
      <c r="O1563" s="41"/>
    </row>
    <row r="1564" spans="15:15" x14ac:dyDescent="0.25">
      <c r="O1564" s="41"/>
    </row>
    <row r="1565" spans="15:15" x14ac:dyDescent="0.25">
      <c r="O1565" s="41"/>
    </row>
    <row r="1566" spans="15:15" x14ac:dyDescent="0.25">
      <c r="O1566" s="41"/>
    </row>
    <row r="1567" spans="15:15" x14ac:dyDescent="0.25">
      <c r="O1567" s="41"/>
    </row>
    <row r="1568" spans="15:15" x14ac:dyDescent="0.25">
      <c r="O1568" s="41"/>
    </row>
    <row r="1569" spans="15:15" x14ac:dyDescent="0.25">
      <c r="O1569" s="41"/>
    </row>
    <row r="1570" spans="15:15" x14ac:dyDescent="0.25">
      <c r="O1570" s="41"/>
    </row>
    <row r="1571" spans="15:15" x14ac:dyDescent="0.25">
      <c r="O1571" s="41"/>
    </row>
    <row r="1572" spans="15:15" x14ac:dyDescent="0.25">
      <c r="O1572" s="41"/>
    </row>
    <row r="1573" spans="15:15" x14ac:dyDescent="0.25">
      <c r="O1573" s="41"/>
    </row>
    <row r="1574" spans="15:15" x14ac:dyDescent="0.25">
      <c r="O1574" s="41"/>
    </row>
    <row r="1575" spans="15:15" x14ac:dyDescent="0.25">
      <c r="O1575" s="41"/>
    </row>
    <row r="1576" spans="15:15" x14ac:dyDescent="0.25">
      <c r="O1576" s="41"/>
    </row>
    <row r="1577" spans="15:15" x14ac:dyDescent="0.25">
      <c r="O1577" s="41"/>
    </row>
    <row r="1578" spans="15:15" x14ac:dyDescent="0.25">
      <c r="O1578" s="41"/>
    </row>
    <row r="1579" spans="15:15" x14ac:dyDescent="0.25">
      <c r="O1579" s="41"/>
    </row>
    <row r="1580" spans="15:15" x14ac:dyDescent="0.25">
      <c r="O1580" s="41"/>
    </row>
    <row r="1581" spans="15:15" x14ac:dyDescent="0.25">
      <c r="O1581" s="41"/>
    </row>
    <row r="1582" spans="15:15" x14ac:dyDescent="0.25">
      <c r="O1582" s="41"/>
    </row>
    <row r="1583" spans="15:15" x14ac:dyDescent="0.25">
      <c r="O1583" s="41"/>
    </row>
    <row r="1584" spans="15:15" x14ac:dyDescent="0.25">
      <c r="O1584" s="41"/>
    </row>
    <row r="1585" spans="15:15" x14ac:dyDescent="0.25">
      <c r="O1585" s="41"/>
    </row>
    <row r="1586" spans="15:15" x14ac:dyDescent="0.25">
      <c r="O1586" s="41"/>
    </row>
    <row r="1587" spans="15:15" x14ac:dyDescent="0.25">
      <c r="O1587" s="41"/>
    </row>
    <row r="1588" spans="15:15" x14ac:dyDescent="0.25">
      <c r="O1588" s="41"/>
    </row>
    <row r="1589" spans="15:15" x14ac:dyDescent="0.25">
      <c r="O1589" s="41"/>
    </row>
    <row r="1590" spans="15:15" x14ac:dyDescent="0.25">
      <c r="O1590" s="41"/>
    </row>
    <row r="1591" spans="15:15" x14ac:dyDescent="0.25">
      <c r="O1591" s="41"/>
    </row>
    <row r="1592" spans="15:15" x14ac:dyDescent="0.25">
      <c r="O1592" s="41"/>
    </row>
    <row r="1593" spans="15:15" x14ac:dyDescent="0.25">
      <c r="O1593" s="41"/>
    </row>
    <row r="1594" spans="15:15" x14ac:dyDescent="0.25">
      <c r="O1594" s="41"/>
    </row>
    <row r="1595" spans="15:15" x14ac:dyDescent="0.25">
      <c r="O1595" s="41"/>
    </row>
    <row r="1596" spans="15:15" x14ac:dyDescent="0.25">
      <c r="O1596" s="41"/>
    </row>
    <row r="1597" spans="15:15" x14ac:dyDescent="0.25">
      <c r="O1597" s="41"/>
    </row>
    <row r="1598" spans="15:15" x14ac:dyDescent="0.25">
      <c r="O1598" s="41"/>
    </row>
    <row r="1599" spans="15:15" x14ac:dyDescent="0.25">
      <c r="O1599" s="41"/>
    </row>
    <row r="1600" spans="15:15" x14ac:dyDescent="0.25">
      <c r="O1600" s="41"/>
    </row>
    <row r="1601" spans="15:15" x14ac:dyDescent="0.25">
      <c r="O1601" s="41"/>
    </row>
    <row r="1602" spans="15:15" x14ac:dyDescent="0.25">
      <c r="O1602" s="41"/>
    </row>
    <row r="1603" spans="15:15" x14ac:dyDescent="0.25">
      <c r="O1603" s="41"/>
    </row>
    <row r="1604" spans="15:15" x14ac:dyDescent="0.25">
      <c r="O1604" s="41"/>
    </row>
    <row r="1605" spans="15:15" x14ac:dyDescent="0.25">
      <c r="O1605" s="41"/>
    </row>
    <row r="1606" spans="15:15" x14ac:dyDescent="0.25">
      <c r="O1606" s="41"/>
    </row>
    <row r="1607" spans="15:15" x14ac:dyDescent="0.25">
      <c r="O1607" s="41"/>
    </row>
    <row r="1608" spans="15:15" x14ac:dyDescent="0.25">
      <c r="O1608" s="41"/>
    </row>
    <row r="1609" spans="15:15" x14ac:dyDescent="0.25">
      <c r="O1609" s="41"/>
    </row>
    <row r="1610" spans="15:15" x14ac:dyDescent="0.25">
      <c r="O1610" s="41"/>
    </row>
    <row r="1611" spans="15:15" x14ac:dyDescent="0.25">
      <c r="O1611" s="41"/>
    </row>
    <row r="1612" spans="15:15" x14ac:dyDescent="0.25">
      <c r="O1612" s="41"/>
    </row>
    <row r="1613" spans="15:15" x14ac:dyDescent="0.25">
      <c r="O1613" s="41"/>
    </row>
    <row r="1614" spans="15:15" x14ac:dyDescent="0.25">
      <c r="O1614" s="41"/>
    </row>
    <row r="1615" spans="15:15" x14ac:dyDescent="0.25">
      <c r="O1615" s="41"/>
    </row>
    <row r="1616" spans="15:15" x14ac:dyDescent="0.25">
      <c r="O1616" s="41"/>
    </row>
    <row r="1617" spans="15:15" x14ac:dyDescent="0.25">
      <c r="O1617" s="41"/>
    </row>
    <row r="1618" spans="15:15" x14ac:dyDescent="0.25">
      <c r="O1618" s="41"/>
    </row>
    <row r="1619" spans="15:15" x14ac:dyDescent="0.25">
      <c r="O1619" s="41"/>
    </row>
    <row r="1620" spans="15:15" x14ac:dyDescent="0.25">
      <c r="O1620" s="41"/>
    </row>
    <row r="1621" spans="15:15" x14ac:dyDescent="0.25">
      <c r="O1621" s="41"/>
    </row>
    <row r="1622" spans="15:15" x14ac:dyDescent="0.25">
      <c r="O1622" s="41"/>
    </row>
    <row r="1623" spans="15:15" x14ac:dyDescent="0.25">
      <c r="O1623" s="41"/>
    </row>
    <row r="1624" spans="15:15" x14ac:dyDescent="0.25">
      <c r="O1624" s="41"/>
    </row>
    <row r="1625" spans="15:15" x14ac:dyDescent="0.25">
      <c r="O1625" s="41"/>
    </row>
    <row r="1626" spans="15:15" x14ac:dyDescent="0.25">
      <c r="O1626" s="41"/>
    </row>
    <row r="1627" spans="15:15" x14ac:dyDescent="0.25">
      <c r="O1627" s="41"/>
    </row>
    <row r="1628" spans="15:15" x14ac:dyDescent="0.25">
      <c r="O1628" s="41"/>
    </row>
    <row r="1629" spans="15:15" x14ac:dyDescent="0.25">
      <c r="O1629" s="41"/>
    </row>
    <row r="1630" spans="15:15" x14ac:dyDescent="0.25">
      <c r="O1630" s="41"/>
    </row>
    <row r="1631" spans="15:15" x14ac:dyDescent="0.25">
      <c r="O1631" s="41"/>
    </row>
    <row r="1632" spans="15:15" x14ac:dyDescent="0.25">
      <c r="O1632" s="41"/>
    </row>
    <row r="1633" spans="15:15" x14ac:dyDescent="0.25">
      <c r="O1633" s="41"/>
    </row>
    <row r="1634" spans="15:15" x14ac:dyDescent="0.25">
      <c r="O1634" s="41"/>
    </row>
    <row r="1635" spans="15:15" x14ac:dyDescent="0.25">
      <c r="O1635" s="41"/>
    </row>
    <row r="1636" spans="15:15" x14ac:dyDescent="0.25">
      <c r="O1636" s="41"/>
    </row>
    <row r="1637" spans="15:15" x14ac:dyDescent="0.25">
      <c r="O1637" s="41"/>
    </row>
    <row r="1638" spans="15:15" x14ac:dyDescent="0.25">
      <c r="O1638" s="41"/>
    </row>
    <row r="1639" spans="15:15" x14ac:dyDescent="0.25">
      <c r="O1639" s="41"/>
    </row>
    <row r="1640" spans="15:15" x14ac:dyDescent="0.25">
      <c r="O1640" s="41"/>
    </row>
    <row r="1641" spans="15:15" x14ac:dyDescent="0.25">
      <c r="O1641" s="41"/>
    </row>
    <row r="1642" spans="15:15" x14ac:dyDescent="0.25">
      <c r="O1642" s="41"/>
    </row>
    <row r="1643" spans="15:15" x14ac:dyDescent="0.25">
      <c r="O1643" s="41"/>
    </row>
    <row r="1644" spans="15:15" x14ac:dyDescent="0.25">
      <c r="O1644" s="41"/>
    </row>
    <row r="1645" spans="15:15" x14ac:dyDescent="0.25">
      <c r="O1645" s="41"/>
    </row>
    <row r="1646" spans="15:15" x14ac:dyDescent="0.25">
      <c r="O1646" s="41"/>
    </row>
    <row r="1647" spans="15:15" x14ac:dyDescent="0.25">
      <c r="O1647" s="41"/>
    </row>
    <row r="1648" spans="15:15" x14ac:dyDescent="0.25">
      <c r="O1648" s="41"/>
    </row>
    <row r="1649" spans="15:15" x14ac:dyDescent="0.25">
      <c r="O1649" s="41"/>
    </row>
    <row r="1650" spans="15:15" x14ac:dyDescent="0.25">
      <c r="O1650" s="41"/>
    </row>
    <row r="1651" spans="15:15" x14ac:dyDescent="0.25">
      <c r="O1651" s="41"/>
    </row>
    <row r="1652" spans="15:15" x14ac:dyDescent="0.25">
      <c r="O1652" s="41"/>
    </row>
    <row r="1653" spans="15:15" x14ac:dyDescent="0.25">
      <c r="O1653" s="41"/>
    </row>
    <row r="1654" spans="15:15" x14ac:dyDescent="0.25">
      <c r="O1654" s="41"/>
    </row>
    <row r="1655" spans="15:15" x14ac:dyDescent="0.25">
      <c r="O1655" s="41"/>
    </row>
    <row r="1656" spans="15:15" x14ac:dyDescent="0.25">
      <c r="O1656" s="41"/>
    </row>
    <row r="1657" spans="15:15" x14ac:dyDescent="0.25">
      <c r="O1657" s="41"/>
    </row>
    <row r="1658" spans="15:15" x14ac:dyDescent="0.25">
      <c r="O1658" s="41"/>
    </row>
    <row r="1659" spans="15:15" x14ac:dyDescent="0.25">
      <c r="O1659" s="41"/>
    </row>
    <row r="1660" spans="15:15" x14ac:dyDescent="0.25">
      <c r="O1660" s="41"/>
    </row>
    <row r="1661" spans="15:15" x14ac:dyDescent="0.25">
      <c r="O1661" s="41"/>
    </row>
    <row r="1662" spans="15:15" x14ac:dyDescent="0.25">
      <c r="O1662" s="41"/>
    </row>
    <row r="1663" spans="15:15" x14ac:dyDescent="0.25">
      <c r="O1663" s="41"/>
    </row>
    <row r="1664" spans="15:15" x14ac:dyDescent="0.25">
      <c r="O1664" s="41"/>
    </row>
    <row r="1665" spans="15:15" x14ac:dyDescent="0.25">
      <c r="O1665" s="41"/>
    </row>
    <row r="1666" spans="15:15" x14ac:dyDescent="0.25">
      <c r="O1666" s="41"/>
    </row>
    <row r="1667" spans="15:15" x14ac:dyDescent="0.25">
      <c r="O1667" s="41"/>
    </row>
    <row r="1668" spans="15:15" x14ac:dyDescent="0.25">
      <c r="O1668" s="41"/>
    </row>
    <row r="1669" spans="15:15" x14ac:dyDescent="0.25">
      <c r="O1669" s="41"/>
    </row>
    <row r="1670" spans="15:15" x14ac:dyDescent="0.25">
      <c r="O1670" s="41"/>
    </row>
    <row r="1671" spans="15:15" x14ac:dyDescent="0.25">
      <c r="O1671" s="41"/>
    </row>
    <row r="1672" spans="15:15" x14ac:dyDescent="0.25">
      <c r="O1672" s="41"/>
    </row>
    <row r="1673" spans="15:15" x14ac:dyDescent="0.25">
      <c r="O1673" s="41"/>
    </row>
    <row r="1674" spans="15:15" x14ac:dyDescent="0.25">
      <c r="O1674" s="41"/>
    </row>
    <row r="1675" spans="15:15" x14ac:dyDescent="0.25">
      <c r="O1675" s="41"/>
    </row>
    <row r="1676" spans="15:15" x14ac:dyDescent="0.25">
      <c r="O1676" s="41"/>
    </row>
    <row r="1677" spans="15:15" x14ac:dyDescent="0.25">
      <c r="O1677" s="41"/>
    </row>
    <row r="1678" spans="15:15" x14ac:dyDescent="0.25">
      <c r="O1678" s="41"/>
    </row>
    <row r="1679" spans="15:15" x14ac:dyDescent="0.25">
      <c r="O1679" s="41"/>
    </row>
    <row r="1680" spans="15:15" x14ac:dyDescent="0.25">
      <c r="O1680" s="41"/>
    </row>
    <row r="1681" spans="15:15" x14ac:dyDescent="0.25">
      <c r="O1681" s="41"/>
    </row>
    <row r="1682" spans="15:15" x14ac:dyDescent="0.25">
      <c r="O1682" s="41"/>
    </row>
    <row r="1683" spans="15:15" x14ac:dyDescent="0.25">
      <c r="O1683" s="41"/>
    </row>
    <row r="1684" spans="15:15" x14ac:dyDescent="0.25">
      <c r="O1684" s="41"/>
    </row>
    <row r="1685" spans="15:15" x14ac:dyDescent="0.25">
      <c r="O1685" s="41"/>
    </row>
    <row r="1686" spans="15:15" x14ac:dyDescent="0.25">
      <c r="O1686" s="41"/>
    </row>
    <row r="1687" spans="15:15" x14ac:dyDescent="0.25">
      <c r="O1687" s="41"/>
    </row>
    <row r="1688" spans="15:15" x14ac:dyDescent="0.25">
      <c r="O1688" s="41"/>
    </row>
    <row r="1689" spans="15:15" x14ac:dyDescent="0.25">
      <c r="O1689" s="41"/>
    </row>
    <row r="1690" spans="15:15" x14ac:dyDescent="0.25">
      <c r="O1690" s="41"/>
    </row>
    <row r="1691" spans="15:15" x14ac:dyDescent="0.25">
      <c r="O1691" s="41"/>
    </row>
    <row r="1692" spans="15:15" x14ac:dyDescent="0.25">
      <c r="O1692" s="41"/>
    </row>
    <row r="1693" spans="15:15" x14ac:dyDescent="0.25">
      <c r="O1693" s="41"/>
    </row>
    <row r="1694" spans="15:15" x14ac:dyDescent="0.25">
      <c r="O1694" s="41"/>
    </row>
    <row r="1695" spans="15:15" x14ac:dyDescent="0.25">
      <c r="O1695" s="41"/>
    </row>
    <row r="1696" spans="15:15" x14ac:dyDescent="0.25">
      <c r="O1696" s="41"/>
    </row>
    <row r="1697" spans="15:15" x14ac:dyDescent="0.25">
      <c r="O1697" s="41"/>
    </row>
    <row r="1698" spans="15:15" x14ac:dyDescent="0.25">
      <c r="O1698" s="41"/>
    </row>
    <row r="1699" spans="15:15" x14ac:dyDescent="0.25">
      <c r="O1699" s="41"/>
    </row>
    <row r="1700" spans="15:15" x14ac:dyDescent="0.25">
      <c r="O1700" s="41"/>
    </row>
    <row r="1701" spans="15:15" x14ac:dyDescent="0.25">
      <c r="O1701" s="41"/>
    </row>
    <row r="1702" spans="15:15" x14ac:dyDescent="0.25">
      <c r="O1702" s="41"/>
    </row>
    <row r="1703" spans="15:15" x14ac:dyDescent="0.25">
      <c r="O1703" s="41"/>
    </row>
    <row r="1704" spans="15:15" x14ac:dyDescent="0.25">
      <c r="O1704" s="41"/>
    </row>
    <row r="1705" spans="15:15" x14ac:dyDescent="0.25">
      <c r="O1705" s="41"/>
    </row>
    <row r="1706" spans="15:15" x14ac:dyDescent="0.25">
      <c r="O1706" s="41"/>
    </row>
    <row r="1707" spans="15:15" x14ac:dyDescent="0.25">
      <c r="O1707" s="41"/>
    </row>
    <row r="1708" spans="15:15" x14ac:dyDescent="0.25">
      <c r="O1708" s="41"/>
    </row>
    <row r="1709" spans="15:15" x14ac:dyDescent="0.25">
      <c r="O1709" s="41"/>
    </row>
    <row r="1710" spans="15:15" x14ac:dyDescent="0.25">
      <c r="O1710" s="41"/>
    </row>
    <row r="1711" spans="15:15" x14ac:dyDescent="0.25">
      <c r="O1711" s="41"/>
    </row>
    <row r="1712" spans="15:15" x14ac:dyDescent="0.25">
      <c r="O1712" s="41"/>
    </row>
    <row r="1713" spans="15:15" x14ac:dyDescent="0.25">
      <c r="O1713" s="41"/>
    </row>
    <row r="1714" spans="15:15" x14ac:dyDescent="0.25">
      <c r="O1714" s="41"/>
    </row>
    <row r="1715" spans="15:15" x14ac:dyDescent="0.25">
      <c r="O1715" s="41"/>
    </row>
    <row r="1716" spans="15:15" x14ac:dyDescent="0.25">
      <c r="O1716" s="41"/>
    </row>
    <row r="1717" spans="15:15" x14ac:dyDescent="0.25">
      <c r="O1717" s="41"/>
    </row>
    <row r="1718" spans="15:15" x14ac:dyDescent="0.25">
      <c r="O1718" s="41"/>
    </row>
    <row r="1719" spans="15:15" x14ac:dyDescent="0.25">
      <c r="O1719" s="41"/>
    </row>
    <row r="1720" spans="15:15" x14ac:dyDescent="0.25">
      <c r="O1720" s="41"/>
    </row>
    <row r="1721" spans="15:15" x14ac:dyDescent="0.25">
      <c r="O1721" s="41"/>
    </row>
    <row r="1722" spans="15:15" x14ac:dyDescent="0.25">
      <c r="O1722" s="41"/>
    </row>
    <row r="1723" spans="15:15" x14ac:dyDescent="0.25">
      <c r="O1723" s="41"/>
    </row>
    <row r="1724" spans="15:15" x14ac:dyDescent="0.25">
      <c r="O1724" s="41"/>
    </row>
    <row r="1725" spans="15:15" x14ac:dyDescent="0.25">
      <c r="O1725" s="41"/>
    </row>
    <row r="1726" spans="15:15" x14ac:dyDescent="0.25">
      <c r="O1726" s="41"/>
    </row>
    <row r="1727" spans="15:15" x14ac:dyDescent="0.25">
      <c r="O1727" s="41"/>
    </row>
    <row r="1728" spans="15:15" x14ac:dyDescent="0.25">
      <c r="O1728" s="41"/>
    </row>
    <row r="1729" spans="15:15" x14ac:dyDescent="0.25">
      <c r="O1729" s="41"/>
    </row>
    <row r="1730" spans="15:15" x14ac:dyDescent="0.25">
      <c r="O1730" s="41"/>
    </row>
    <row r="1731" spans="15:15" x14ac:dyDescent="0.25">
      <c r="O1731" s="41"/>
    </row>
    <row r="1732" spans="15:15" x14ac:dyDescent="0.25">
      <c r="O1732" s="41"/>
    </row>
    <row r="1733" spans="15:15" x14ac:dyDescent="0.25">
      <c r="O1733" s="41"/>
    </row>
    <row r="1734" spans="15:15" x14ac:dyDescent="0.25">
      <c r="O1734" s="41"/>
    </row>
    <row r="1735" spans="15:15" x14ac:dyDescent="0.25">
      <c r="O1735" s="41"/>
    </row>
    <row r="1736" spans="15:15" x14ac:dyDescent="0.25">
      <c r="O1736" s="41"/>
    </row>
    <row r="1737" spans="15:15" x14ac:dyDescent="0.25">
      <c r="O1737" s="41"/>
    </row>
    <row r="1738" spans="15:15" x14ac:dyDescent="0.25">
      <c r="O1738" s="41"/>
    </row>
    <row r="1739" spans="15:15" x14ac:dyDescent="0.25">
      <c r="O1739" s="41"/>
    </row>
    <row r="1740" spans="15:15" x14ac:dyDescent="0.25">
      <c r="O1740" s="41"/>
    </row>
    <row r="1741" spans="15:15" x14ac:dyDescent="0.25">
      <c r="O1741" s="41"/>
    </row>
    <row r="1742" spans="15:15" x14ac:dyDescent="0.25">
      <c r="O1742" s="41"/>
    </row>
    <row r="1743" spans="15:15" x14ac:dyDescent="0.25">
      <c r="O1743" s="41"/>
    </row>
    <row r="1744" spans="15:15" x14ac:dyDescent="0.25">
      <c r="O1744" s="41"/>
    </row>
    <row r="1745" spans="15:15" x14ac:dyDescent="0.25">
      <c r="O1745" s="41"/>
    </row>
    <row r="1746" spans="15:15" x14ac:dyDescent="0.25">
      <c r="O1746" s="41"/>
    </row>
    <row r="1747" spans="15:15" x14ac:dyDescent="0.25">
      <c r="O1747" s="41"/>
    </row>
    <row r="1748" spans="15:15" x14ac:dyDescent="0.25">
      <c r="O1748" s="41"/>
    </row>
    <row r="1749" spans="15:15" x14ac:dyDescent="0.25">
      <c r="O1749" s="41"/>
    </row>
    <row r="1750" spans="15:15" x14ac:dyDescent="0.25">
      <c r="O1750" s="41"/>
    </row>
    <row r="1751" spans="15:15" x14ac:dyDescent="0.25">
      <c r="O1751" s="41"/>
    </row>
    <row r="1752" spans="15:15" x14ac:dyDescent="0.25">
      <c r="O1752" s="41"/>
    </row>
    <row r="1753" spans="15:15" x14ac:dyDescent="0.25">
      <c r="O1753" s="41"/>
    </row>
    <row r="1754" spans="15:15" x14ac:dyDescent="0.25">
      <c r="O1754" s="41"/>
    </row>
    <row r="1755" spans="15:15" x14ac:dyDescent="0.25">
      <c r="O1755" s="41"/>
    </row>
    <row r="1756" spans="15:15" x14ac:dyDescent="0.25">
      <c r="O1756" s="41"/>
    </row>
    <row r="1757" spans="15:15" x14ac:dyDescent="0.25">
      <c r="O1757" s="41"/>
    </row>
    <row r="1758" spans="15:15" x14ac:dyDescent="0.25">
      <c r="O1758" s="41"/>
    </row>
    <row r="1759" spans="15:15" x14ac:dyDescent="0.25">
      <c r="O1759" s="41"/>
    </row>
    <row r="1760" spans="15:15" x14ac:dyDescent="0.25">
      <c r="O1760" s="41"/>
    </row>
    <row r="1761" spans="15:15" x14ac:dyDescent="0.25">
      <c r="O1761" s="41"/>
    </row>
    <row r="1762" spans="15:15" x14ac:dyDescent="0.25">
      <c r="O1762" s="41"/>
    </row>
    <row r="1763" spans="15:15" x14ac:dyDescent="0.25">
      <c r="O1763" s="41"/>
    </row>
    <row r="1764" spans="15:15" x14ac:dyDescent="0.25">
      <c r="O1764" s="41"/>
    </row>
    <row r="1765" spans="15:15" x14ac:dyDescent="0.25">
      <c r="O1765" s="41"/>
    </row>
    <row r="1766" spans="15:15" x14ac:dyDescent="0.25">
      <c r="O1766" s="41"/>
    </row>
    <row r="1767" spans="15:15" x14ac:dyDescent="0.25">
      <c r="O1767" s="41"/>
    </row>
    <row r="1768" spans="15:15" x14ac:dyDescent="0.25">
      <c r="O1768" s="41"/>
    </row>
    <row r="1769" spans="15:15" x14ac:dyDescent="0.25">
      <c r="O1769" s="41"/>
    </row>
    <row r="1770" spans="15:15" x14ac:dyDescent="0.25">
      <c r="O1770" s="41"/>
    </row>
    <row r="1771" spans="15:15" x14ac:dyDescent="0.25">
      <c r="O1771" s="41"/>
    </row>
    <row r="1772" spans="15:15" x14ac:dyDescent="0.25">
      <c r="O1772" s="41"/>
    </row>
    <row r="1773" spans="15:15" x14ac:dyDescent="0.25">
      <c r="O1773" s="41"/>
    </row>
    <row r="1774" spans="15:15" x14ac:dyDescent="0.25">
      <c r="O1774" s="41"/>
    </row>
    <row r="1775" spans="15:15" x14ac:dyDescent="0.25">
      <c r="O1775" s="41"/>
    </row>
    <row r="1776" spans="15:15" x14ac:dyDescent="0.25">
      <c r="O1776" s="41"/>
    </row>
    <row r="1777" spans="15:15" x14ac:dyDescent="0.25">
      <c r="O1777" s="41"/>
    </row>
    <row r="1778" spans="15:15" x14ac:dyDescent="0.25">
      <c r="O1778" s="41"/>
    </row>
    <row r="1779" spans="15:15" x14ac:dyDescent="0.25">
      <c r="O1779" s="41"/>
    </row>
    <row r="1780" spans="15:15" x14ac:dyDescent="0.25">
      <c r="O1780" s="41"/>
    </row>
    <row r="1781" spans="15:15" x14ac:dyDescent="0.25">
      <c r="O1781" s="41"/>
    </row>
    <row r="1782" spans="15:15" x14ac:dyDescent="0.25">
      <c r="O1782" s="41"/>
    </row>
    <row r="1783" spans="15:15" x14ac:dyDescent="0.25">
      <c r="O1783" s="41"/>
    </row>
    <row r="1784" spans="15:15" x14ac:dyDescent="0.25">
      <c r="O1784" s="41"/>
    </row>
    <row r="1785" spans="15:15" x14ac:dyDescent="0.25">
      <c r="O1785" s="41"/>
    </row>
    <row r="1786" spans="15:15" x14ac:dyDescent="0.25">
      <c r="O1786" s="41"/>
    </row>
    <row r="1787" spans="15:15" x14ac:dyDescent="0.25">
      <c r="O1787" s="41"/>
    </row>
    <row r="1788" spans="15:15" x14ac:dyDescent="0.25">
      <c r="O1788" s="41"/>
    </row>
    <row r="1789" spans="15:15" x14ac:dyDescent="0.25">
      <c r="O1789" s="41"/>
    </row>
    <row r="1790" spans="15:15" x14ac:dyDescent="0.25">
      <c r="O1790" s="41"/>
    </row>
    <row r="1791" spans="15:15" x14ac:dyDescent="0.25">
      <c r="O1791" s="41"/>
    </row>
    <row r="1792" spans="15:15" x14ac:dyDescent="0.25">
      <c r="O1792" s="41"/>
    </row>
    <row r="1793" spans="15:15" x14ac:dyDescent="0.25">
      <c r="O1793" s="41"/>
    </row>
    <row r="1794" spans="15:15" x14ac:dyDescent="0.25">
      <c r="O1794" s="41"/>
    </row>
    <row r="1795" spans="15:15" x14ac:dyDescent="0.25">
      <c r="O1795" s="41"/>
    </row>
    <row r="1796" spans="15:15" x14ac:dyDescent="0.25">
      <c r="O1796" s="41"/>
    </row>
    <row r="1797" spans="15:15" x14ac:dyDescent="0.25">
      <c r="O1797" s="41"/>
    </row>
    <row r="1798" spans="15:15" x14ac:dyDescent="0.25">
      <c r="O1798" s="41"/>
    </row>
    <row r="1799" spans="15:15" x14ac:dyDescent="0.25">
      <c r="O1799" s="41"/>
    </row>
    <row r="1800" spans="15:15" x14ac:dyDescent="0.25">
      <c r="O1800" s="41"/>
    </row>
    <row r="1801" spans="15:15" x14ac:dyDescent="0.25">
      <c r="O1801" s="41"/>
    </row>
    <row r="1802" spans="15:15" x14ac:dyDescent="0.25">
      <c r="O1802" s="41"/>
    </row>
    <row r="1803" spans="15:15" x14ac:dyDescent="0.25">
      <c r="O1803" s="41"/>
    </row>
    <row r="1804" spans="15:15" x14ac:dyDescent="0.25">
      <c r="O1804" s="41"/>
    </row>
    <row r="1805" spans="15:15" x14ac:dyDescent="0.25">
      <c r="O1805" s="41"/>
    </row>
    <row r="1806" spans="15:15" x14ac:dyDescent="0.25">
      <c r="O1806" s="41"/>
    </row>
    <row r="1807" spans="15:15" x14ac:dyDescent="0.25">
      <c r="O1807" s="41"/>
    </row>
    <row r="1808" spans="15:15" x14ac:dyDescent="0.25">
      <c r="O1808" s="41"/>
    </row>
    <row r="1809" spans="15:15" x14ac:dyDescent="0.25">
      <c r="O1809" s="41"/>
    </row>
    <row r="1810" spans="15:15" x14ac:dyDescent="0.25">
      <c r="O1810" s="41"/>
    </row>
    <row r="1811" spans="15:15" x14ac:dyDescent="0.25">
      <c r="O1811" s="41"/>
    </row>
    <row r="1812" spans="15:15" x14ac:dyDescent="0.25">
      <c r="O1812" s="41"/>
    </row>
    <row r="1813" spans="15:15" x14ac:dyDescent="0.25">
      <c r="O1813" s="41"/>
    </row>
    <row r="1814" spans="15:15" x14ac:dyDescent="0.25">
      <c r="O1814" s="41"/>
    </row>
    <row r="1815" spans="15:15" x14ac:dyDescent="0.25">
      <c r="O1815" s="41"/>
    </row>
    <row r="1816" spans="15:15" x14ac:dyDescent="0.25">
      <c r="O1816" s="41"/>
    </row>
    <row r="1817" spans="15:15" x14ac:dyDescent="0.25">
      <c r="O1817" s="41"/>
    </row>
    <row r="1818" spans="15:15" x14ac:dyDescent="0.25">
      <c r="O1818" s="41"/>
    </row>
    <row r="1819" spans="15:15" x14ac:dyDescent="0.25">
      <c r="O1819" s="41"/>
    </row>
    <row r="1820" spans="15:15" x14ac:dyDescent="0.25">
      <c r="O1820" s="41"/>
    </row>
    <row r="1821" spans="15:15" x14ac:dyDescent="0.25">
      <c r="O1821" s="41"/>
    </row>
    <row r="1822" spans="15:15" x14ac:dyDescent="0.25">
      <c r="O1822" s="41"/>
    </row>
    <row r="1823" spans="15:15" x14ac:dyDescent="0.25">
      <c r="O1823" s="41"/>
    </row>
    <row r="1824" spans="15:15" x14ac:dyDescent="0.25">
      <c r="O1824" s="41"/>
    </row>
    <row r="1825" spans="15:15" x14ac:dyDescent="0.25">
      <c r="O1825" s="41"/>
    </row>
    <row r="1826" spans="15:15" x14ac:dyDescent="0.25">
      <c r="O1826" s="41"/>
    </row>
    <row r="1827" spans="15:15" x14ac:dyDescent="0.25">
      <c r="O1827" s="41"/>
    </row>
    <row r="1828" spans="15:15" x14ac:dyDescent="0.25">
      <c r="O1828" s="41"/>
    </row>
    <row r="1829" spans="15:15" x14ac:dyDescent="0.25">
      <c r="O1829" s="41"/>
    </row>
    <row r="1830" spans="15:15" x14ac:dyDescent="0.25">
      <c r="O1830" s="41"/>
    </row>
    <row r="1831" spans="15:15" x14ac:dyDescent="0.25">
      <c r="O1831" s="41"/>
    </row>
    <row r="1832" spans="15:15" x14ac:dyDescent="0.25">
      <c r="O1832" s="41"/>
    </row>
    <row r="1833" spans="15:15" x14ac:dyDescent="0.25">
      <c r="O1833" s="41"/>
    </row>
    <row r="1834" spans="15:15" x14ac:dyDescent="0.25">
      <c r="O1834" s="41"/>
    </row>
    <row r="1835" spans="15:15" x14ac:dyDescent="0.25">
      <c r="O1835" s="41"/>
    </row>
    <row r="1836" spans="15:15" x14ac:dyDescent="0.25">
      <c r="O1836" s="41"/>
    </row>
    <row r="1837" spans="15:15" x14ac:dyDescent="0.25">
      <c r="O1837" s="41"/>
    </row>
    <row r="1838" spans="15:15" x14ac:dyDescent="0.25">
      <c r="O1838" s="41"/>
    </row>
    <row r="1839" spans="15:15" x14ac:dyDescent="0.25">
      <c r="O1839" s="41"/>
    </row>
    <row r="1840" spans="15:15" x14ac:dyDescent="0.25">
      <c r="O1840" s="41"/>
    </row>
    <row r="1841" spans="15:15" x14ac:dyDescent="0.25">
      <c r="O1841" s="41"/>
    </row>
    <row r="1842" spans="15:15" x14ac:dyDescent="0.25">
      <c r="O1842" s="41"/>
    </row>
    <row r="1843" spans="15:15" x14ac:dyDescent="0.25">
      <c r="O1843" s="41"/>
    </row>
    <row r="1844" spans="15:15" x14ac:dyDescent="0.25">
      <c r="O1844" s="41"/>
    </row>
    <row r="1845" spans="15:15" x14ac:dyDescent="0.25">
      <c r="O1845" s="41"/>
    </row>
    <row r="1846" spans="15:15" x14ac:dyDescent="0.25">
      <c r="O1846" s="41"/>
    </row>
    <row r="1847" spans="15:15" x14ac:dyDescent="0.25">
      <c r="O1847" s="41"/>
    </row>
    <row r="1848" spans="15:15" x14ac:dyDescent="0.25">
      <c r="O1848" s="41"/>
    </row>
    <row r="1849" spans="15:15" x14ac:dyDescent="0.25">
      <c r="O1849" s="41"/>
    </row>
    <row r="1850" spans="15:15" x14ac:dyDescent="0.25">
      <c r="O1850" s="41"/>
    </row>
    <row r="1851" spans="15:15" x14ac:dyDescent="0.25">
      <c r="O1851" s="41"/>
    </row>
    <row r="1852" spans="15:15" x14ac:dyDescent="0.25">
      <c r="O1852" s="41"/>
    </row>
    <row r="1853" spans="15:15" x14ac:dyDescent="0.25">
      <c r="O1853" s="41"/>
    </row>
    <row r="1854" spans="15:15" x14ac:dyDescent="0.25">
      <c r="O1854" s="41"/>
    </row>
    <row r="1855" spans="15:15" x14ac:dyDescent="0.25">
      <c r="O1855" s="41"/>
    </row>
    <row r="1856" spans="15:15" x14ac:dyDescent="0.25">
      <c r="O1856" s="41"/>
    </row>
    <row r="1857" spans="15:15" x14ac:dyDescent="0.25">
      <c r="O1857" s="41"/>
    </row>
    <row r="1858" spans="15:15" x14ac:dyDescent="0.25">
      <c r="O1858" s="41"/>
    </row>
    <row r="1859" spans="15:15" x14ac:dyDescent="0.25">
      <c r="O1859" s="41"/>
    </row>
    <row r="1860" spans="15:15" x14ac:dyDescent="0.25">
      <c r="O1860" s="41"/>
    </row>
    <row r="1861" spans="15:15" x14ac:dyDescent="0.25">
      <c r="O1861" s="41"/>
    </row>
    <row r="1862" spans="15:15" x14ac:dyDescent="0.25">
      <c r="O1862" s="41"/>
    </row>
    <row r="1863" spans="15:15" x14ac:dyDescent="0.25">
      <c r="O1863" s="41"/>
    </row>
    <row r="1864" spans="15:15" x14ac:dyDescent="0.25">
      <c r="O1864" s="41"/>
    </row>
    <row r="1865" spans="15:15" x14ac:dyDescent="0.25">
      <c r="O1865" s="41"/>
    </row>
    <row r="1866" spans="15:15" x14ac:dyDescent="0.25">
      <c r="O1866" s="41"/>
    </row>
    <row r="1867" spans="15:15" x14ac:dyDescent="0.25">
      <c r="O1867" s="41"/>
    </row>
    <row r="1868" spans="15:15" x14ac:dyDescent="0.25">
      <c r="O1868" s="41"/>
    </row>
    <row r="1869" spans="15:15" x14ac:dyDescent="0.25">
      <c r="O1869" s="41"/>
    </row>
    <row r="1870" spans="15:15" x14ac:dyDescent="0.25">
      <c r="O1870" s="41"/>
    </row>
    <row r="1871" spans="15:15" x14ac:dyDescent="0.25">
      <c r="O1871" s="41"/>
    </row>
    <row r="1872" spans="15:15" x14ac:dyDescent="0.25">
      <c r="O1872" s="41"/>
    </row>
    <row r="1873" spans="15:15" x14ac:dyDescent="0.25">
      <c r="O1873" s="41"/>
    </row>
    <row r="1874" spans="15:15" x14ac:dyDescent="0.25">
      <c r="O1874" s="41"/>
    </row>
    <row r="1875" spans="15:15" x14ac:dyDescent="0.25">
      <c r="O1875" s="41"/>
    </row>
    <row r="1876" spans="15:15" x14ac:dyDescent="0.25">
      <c r="O1876" s="41"/>
    </row>
    <row r="1877" spans="15:15" x14ac:dyDescent="0.25">
      <c r="O1877" s="41"/>
    </row>
    <row r="1878" spans="15:15" x14ac:dyDescent="0.25">
      <c r="O1878" s="41"/>
    </row>
    <row r="1879" spans="15:15" x14ac:dyDescent="0.25">
      <c r="O1879" s="41"/>
    </row>
    <row r="1880" spans="15:15" x14ac:dyDescent="0.25">
      <c r="O1880" s="41"/>
    </row>
    <row r="1881" spans="15:15" x14ac:dyDescent="0.25">
      <c r="O1881" s="41"/>
    </row>
    <row r="1882" spans="15:15" x14ac:dyDescent="0.25">
      <c r="O1882" s="41"/>
    </row>
    <row r="1883" spans="15:15" x14ac:dyDescent="0.25">
      <c r="O1883" s="41"/>
    </row>
    <row r="1884" spans="15:15" x14ac:dyDescent="0.25">
      <c r="O1884" s="41"/>
    </row>
    <row r="1885" spans="15:15" x14ac:dyDescent="0.25">
      <c r="O1885" s="41"/>
    </row>
    <row r="1886" spans="15:15" x14ac:dyDescent="0.25">
      <c r="O1886" s="41"/>
    </row>
    <row r="1887" spans="15:15" x14ac:dyDescent="0.25">
      <c r="O1887" s="41"/>
    </row>
    <row r="1888" spans="15:15" x14ac:dyDescent="0.25">
      <c r="O1888" s="41"/>
    </row>
    <row r="1889" spans="15:15" x14ac:dyDescent="0.25">
      <c r="O1889" s="41"/>
    </row>
    <row r="1890" spans="15:15" x14ac:dyDescent="0.25">
      <c r="O1890" s="41"/>
    </row>
    <row r="1891" spans="15:15" x14ac:dyDescent="0.25">
      <c r="O1891" s="41"/>
    </row>
    <row r="1892" spans="15:15" x14ac:dyDescent="0.25">
      <c r="O1892" s="41"/>
    </row>
    <row r="1893" spans="15:15" x14ac:dyDescent="0.25">
      <c r="O1893" s="41"/>
    </row>
    <row r="1894" spans="15:15" x14ac:dyDescent="0.25">
      <c r="O1894" s="41"/>
    </row>
    <row r="1895" spans="15:15" x14ac:dyDescent="0.25">
      <c r="O1895" s="41"/>
    </row>
    <row r="1896" spans="15:15" x14ac:dyDescent="0.25">
      <c r="O1896" s="41"/>
    </row>
    <row r="1897" spans="15:15" x14ac:dyDescent="0.25">
      <c r="O1897" s="41"/>
    </row>
    <row r="1898" spans="15:15" x14ac:dyDescent="0.25">
      <c r="O1898" s="41"/>
    </row>
    <row r="1899" spans="15:15" x14ac:dyDescent="0.25">
      <c r="O1899" s="41"/>
    </row>
    <row r="1900" spans="15:15" x14ac:dyDescent="0.25">
      <c r="O1900" s="41"/>
    </row>
    <row r="1901" spans="15:15" x14ac:dyDescent="0.25">
      <c r="O1901" s="41"/>
    </row>
    <row r="1902" spans="15:15" x14ac:dyDescent="0.25">
      <c r="O1902" s="41"/>
    </row>
    <row r="1903" spans="15:15" x14ac:dyDescent="0.25">
      <c r="O1903" s="41"/>
    </row>
    <row r="1904" spans="15:15" x14ac:dyDescent="0.25">
      <c r="O1904" s="41"/>
    </row>
    <row r="1905" spans="15:15" x14ac:dyDescent="0.25">
      <c r="O1905" s="41"/>
    </row>
    <row r="1906" spans="15:15" x14ac:dyDescent="0.25">
      <c r="O1906" s="41"/>
    </row>
    <row r="1907" spans="15:15" x14ac:dyDescent="0.25">
      <c r="O1907" s="41"/>
    </row>
    <row r="1908" spans="15:15" x14ac:dyDescent="0.25">
      <c r="O1908" s="41"/>
    </row>
    <row r="1909" spans="15:15" x14ac:dyDescent="0.25">
      <c r="O1909" s="41"/>
    </row>
    <row r="1910" spans="15:15" x14ac:dyDescent="0.25">
      <c r="O1910" s="41"/>
    </row>
    <row r="1911" spans="15:15" x14ac:dyDescent="0.25">
      <c r="O1911" s="41"/>
    </row>
    <row r="1912" spans="15:15" x14ac:dyDescent="0.25">
      <c r="O1912" s="41"/>
    </row>
    <row r="1913" spans="15:15" x14ac:dyDescent="0.25">
      <c r="O1913" s="41"/>
    </row>
    <row r="1914" spans="15:15" x14ac:dyDescent="0.25">
      <c r="O1914" s="41"/>
    </row>
    <row r="1915" spans="15:15" x14ac:dyDescent="0.25">
      <c r="O1915" s="41"/>
    </row>
    <row r="1916" spans="15:15" x14ac:dyDescent="0.25">
      <c r="O1916" s="41"/>
    </row>
    <row r="1917" spans="15:15" x14ac:dyDescent="0.25">
      <c r="O1917" s="41"/>
    </row>
    <row r="1918" spans="15:15" x14ac:dyDescent="0.25">
      <c r="O1918" s="41"/>
    </row>
    <row r="1919" spans="15:15" x14ac:dyDescent="0.25">
      <c r="O1919" s="41"/>
    </row>
    <row r="1920" spans="15:15" x14ac:dyDescent="0.25">
      <c r="O1920" s="41"/>
    </row>
    <row r="1921" spans="15:15" x14ac:dyDescent="0.25">
      <c r="O1921" s="41"/>
    </row>
    <row r="1922" spans="15:15" x14ac:dyDescent="0.25">
      <c r="O1922" s="41"/>
    </row>
    <row r="1923" spans="15:15" x14ac:dyDescent="0.25">
      <c r="O1923" s="41"/>
    </row>
    <row r="1924" spans="15:15" x14ac:dyDescent="0.25">
      <c r="O1924" s="41"/>
    </row>
    <row r="1925" spans="15:15" x14ac:dyDescent="0.25">
      <c r="O1925" s="41"/>
    </row>
    <row r="1926" spans="15:15" x14ac:dyDescent="0.25">
      <c r="O1926" s="41"/>
    </row>
    <row r="1927" spans="15:15" x14ac:dyDescent="0.25">
      <c r="O1927" s="41"/>
    </row>
    <row r="1928" spans="15:15" x14ac:dyDescent="0.25">
      <c r="O1928" s="41"/>
    </row>
    <row r="1929" spans="15:15" x14ac:dyDescent="0.25">
      <c r="O1929" s="41"/>
    </row>
    <row r="1930" spans="15:15" x14ac:dyDescent="0.25">
      <c r="O1930" s="41"/>
    </row>
    <row r="1931" spans="15:15" x14ac:dyDescent="0.25">
      <c r="O1931" s="41"/>
    </row>
    <row r="1932" spans="15:15" x14ac:dyDescent="0.25">
      <c r="O1932" s="41"/>
    </row>
    <row r="1933" spans="15:15" x14ac:dyDescent="0.25">
      <c r="O1933" s="41"/>
    </row>
    <row r="1934" spans="15:15" x14ac:dyDescent="0.25">
      <c r="O1934" s="41"/>
    </row>
    <row r="1935" spans="15:15" x14ac:dyDescent="0.25">
      <c r="O1935" s="41"/>
    </row>
    <row r="1936" spans="15:15" x14ac:dyDescent="0.25">
      <c r="O1936" s="41"/>
    </row>
    <row r="1937" spans="15:15" x14ac:dyDescent="0.25">
      <c r="O1937" s="41"/>
    </row>
    <row r="1938" spans="15:15" x14ac:dyDescent="0.25">
      <c r="O1938" s="41"/>
    </row>
    <row r="1939" spans="15:15" x14ac:dyDescent="0.25">
      <c r="O1939" s="41"/>
    </row>
    <row r="1940" spans="15:15" x14ac:dyDescent="0.25">
      <c r="O1940" s="41"/>
    </row>
    <row r="1941" spans="15:15" x14ac:dyDescent="0.25">
      <c r="O1941" s="41"/>
    </row>
    <row r="1942" spans="15:15" x14ac:dyDescent="0.25">
      <c r="O1942" s="41"/>
    </row>
    <row r="1943" spans="15:15" x14ac:dyDescent="0.25">
      <c r="O1943" s="41"/>
    </row>
    <row r="1944" spans="15:15" x14ac:dyDescent="0.25">
      <c r="O1944" s="41"/>
    </row>
    <row r="1945" spans="15:15" x14ac:dyDescent="0.25">
      <c r="O1945" s="41"/>
    </row>
    <row r="1946" spans="15:15" x14ac:dyDescent="0.25">
      <c r="O1946" s="41"/>
    </row>
    <row r="1947" spans="15:15" x14ac:dyDescent="0.25">
      <c r="O1947" s="41"/>
    </row>
    <row r="1948" spans="15:15" x14ac:dyDescent="0.25">
      <c r="O1948" s="41"/>
    </row>
    <row r="1949" spans="15:15" x14ac:dyDescent="0.25">
      <c r="O1949" s="41"/>
    </row>
    <row r="1950" spans="15:15" x14ac:dyDescent="0.25">
      <c r="O1950" s="41"/>
    </row>
    <row r="1951" spans="15:15" x14ac:dyDescent="0.25">
      <c r="O1951" s="41"/>
    </row>
    <row r="1952" spans="15:15" x14ac:dyDescent="0.25">
      <c r="O1952" s="41"/>
    </row>
    <row r="1953" spans="15:15" x14ac:dyDescent="0.25">
      <c r="O1953" s="41"/>
    </row>
    <row r="1954" spans="15:15" x14ac:dyDescent="0.25">
      <c r="O1954" s="41"/>
    </row>
    <row r="1955" spans="15:15" x14ac:dyDescent="0.25">
      <c r="O1955" s="41"/>
    </row>
    <row r="1956" spans="15:15" x14ac:dyDescent="0.25">
      <c r="O1956" s="41"/>
    </row>
    <row r="1957" spans="15:15" x14ac:dyDescent="0.25">
      <c r="O1957" s="41"/>
    </row>
    <row r="1958" spans="15:15" x14ac:dyDescent="0.25">
      <c r="O1958" s="41"/>
    </row>
    <row r="1959" spans="15:15" x14ac:dyDescent="0.25">
      <c r="O1959" s="41"/>
    </row>
    <row r="1960" spans="15:15" x14ac:dyDescent="0.25">
      <c r="O1960" s="41"/>
    </row>
    <row r="1961" spans="15:15" x14ac:dyDescent="0.25">
      <c r="O1961" s="41"/>
    </row>
    <row r="1962" spans="15:15" x14ac:dyDescent="0.25">
      <c r="O1962" s="41"/>
    </row>
    <row r="1963" spans="15:15" x14ac:dyDescent="0.25">
      <c r="O1963" s="41"/>
    </row>
    <row r="1964" spans="15:15" x14ac:dyDescent="0.25">
      <c r="O1964" s="41"/>
    </row>
    <row r="1965" spans="15:15" x14ac:dyDescent="0.25">
      <c r="O1965" s="41"/>
    </row>
    <row r="1966" spans="15:15" x14ac:dyDescent="0.25">
      <c r="O1966" s="41"/>
    </row>
    <row r="1967" spans="15:15" x14ac:dyDescent="0.25">
      <c r="O1967" s="41"/>
    </row>
    <row r="1968" spans="15:15" x14ac:dyDescent="0.25">
      <c r="O1968" s="41"/>
    </row>
    <row r="1969" spans="15:15" x14ac:dyDescent="0.25">
      <c r="O1969" s="41"/>
    </row>
    <row r="1970" spans="15:15" x14ac:dyDescent="0.25">
      <c r="O1970" s="41"/>
    </row>
    <row r="1971" spans="15:15" x14ac:dyDescent="0.25">
      <c r="O1971" s="41"/>
    </row>
    <row r="1972" spans="15:15" x14ac:dyDescent="0.25">
      <c r="O1972" s="41"/>
    </row>
    <row r="1973" spans="15:15" x14ac:dyDescent="0.25">
      <c r="O1973" s="41"/>
    </row>
    <row r="1974" spans="15:15" x14ac:dyDescent="0.25">
      <c r="O1974" s="41"/>
    </row>
    <row r="1975" spans="15:15" x14ac:dyDescent="0.25">
      <c r="O1975" s="41"/>
    </row>
    <row r="1976" spans="15:15" x14ac:dyDescent="0.25">
      <c r="O1976" s="41"/>
    </row>
    <row r="1977" spans="15:15" x14ac:dyDescent="0.25">
      <c r="O1977" s="41"/>
    </row>
    <row r="1978" spans="15:15" x14ac:dyDescent="0.25">
      <c r="O1978" s="41"/>
    </row>
    <row r="1979" spans="15:15" x14ac:dyDescent="0.25">
      <c r="O1979" s="41"/>
    </row>
    <row r="1980" spans="15:15" x14ac:dyDescent="0.25">
      <c r="O1980" s="41"/>
    </row>
    <row r="1981" spans="15:15" x14ac:dyDescent="0.25">
      <c r="O1981" s="41"/>
    </row>
    <row r="1982" spans="15:15" x14ac:dyDescent="0.25">
      <c r="O1982" s="41"/>
    </row>
    <row r="1983" spans="15:15" x14ac:dyDescent="0.25">
      <c r="O1983" s="41"/>
    </row>
    <row r="1984" spans="15:15" x14ac:dyDescent="0.25">
      <c r="O1984" s="41"/>
    </row>
    <row r="1985" spans="15:15" x14ac:dyDescent="0.25">
      <c r="O1985" s="41"/>
    </row>
    <row r="1986" spans="15:15" x14ac:dyDescent="0.25">
      <c r="O1986" s="41"/>
    </row>
    <row r="1987" spans="15:15" x14ac:dyDescent="0.25">
      <c r="O1987" s="41"/>
    </row>
    <row r="1988" spans="15:15" x14ac:dyDescent="0.25">
      <c r="O1988" s="41"/>
    </row>
    <row r="1989" spans="15:15" x14ac:dyDescent="0.25">
      <c r="O1989" s="41"/>
    </row>
    <row r="1990" spans="15:15" x14ac:dyDescent="0.25">
      <c r="O1990" s="41"/>
    </row>
    <row r="1991" spans="15:15" x14ac:dyDescent="0.25">
      <c r="O1991" s="41"/>
    </row>
    <row r="1992" spans="15:15" x14ac:dyDescent="0.25">
      <c r="O1992" s="41"/>
    </row>
    <row r="1993" spans="15:15" x14ac:dyDescent="0.25">
      <c r="O1993" s="41"/>
    </row>
    <row r="1994" spans="15:15" x14ac:dyDescent="0.25">
      <c r="O1994" s="41"/>
    </row>
    <row r="1995" spans="15:15" x14ac:dyDescent="0.25">
      <c r="O1995" s="41"/>
    </row>
    <row r="1996" spans="15:15" x14ac:dyDescent="0.25">
      <c r="O1996" s="41"/>
    </row>
    <row r="1997" spans="15:15" x14ac:dyDescent="0.25">
      <c r="O1997" s="41"/>
    </row>
    <row r="1998" spans="15:15" x14ac:dyDescent="0.25">
      <c r="O1998" s="41"/>
    </row>
    <row r="1999" spans="15:15" x14ac:dyDescent="0.25">
      <c r="O1999" s="41"/>
    </row>
    <row r="2000" spans="15:15" x14ac:dyDescent="0.25">
      <c r="O2000" s="41"/>
    </row>
    <row r="2001" spans="15:15" x14ac:dyDescent="0.25">
      <c r="O2001" s="41"/>
    </row>
    <row r="2002" spans="15:15" x14ac:dyDescent="0.25">
      <c r="O2002" s="41"/>
    </row>
    <row r="2003" spans="15:15" x14ac:dyDescent="0.25">
      <c r="O2003" s="41"/>
    </row>
    <row r="2004" spans="15:15" x14ac:dyDescent="0.25">
      <c r="O2004" s="41"/>
    </row>
    <row r="2005" spans="15:15" x14ac:dyDescent="0.25">
      <c r="O2005" s="41"/>
    </row>
    <row r="2006" spans="15:15" x14ac:dyDescent="0.25">
      <c r="O2006" s="41"/>
    </row>
    <row r="2007" spans="15:15" x14ac:dyDescent="0.25">
      <c r="O2007" s="41"/>
    </row>
    <row r="2008" spans="15:15" x14ac:dyDescent="0.25">
      <c r="O2008" s="41"/>
    </row>
    <row r="2009" spans="15:15" x14ac:dyDescent="0.25">
      <c r="O2009" s="41"/>
    </row>
    <row r="2010" spans="15:15" x14ac:dyDescent="0.25">
      <c r="O2010" s="41"/>
    </row>
    <row r="2011" spans="15:15" x14ac:dyDescent="0.25">
      <c r="O2011" s="41"/>
    </row>
    <row r="2012" spans="15:15" x14ac:dyDescent="0.25">
      <c r="O2012" s="41"/>
    </row>
    <row r="2013" spans="15:15" x14ac:dyDescent="0.25">
      <c r="O2013" s="41"/>
    </row>
    <row r="2014" spans="15:15" x14ac:dyDescent="0.25">
      <c r="O2014" s="41"/>
    </row>
    <row r="2015" spans="15:15" x14ac:dyDescent="0.25">
      <c r="O2015" s="41"/>
    </row>
    <row r="2016" spans="15:15" x14ac:dyDescent="0.25">
      <c r="O2016" s="41"/>
    </row>
    <row r="2017" spans="15:15" x14ac:dyDescent="0.25">
      <c r="O2017" s="41"/>
    </row>
    <row r="2018" spans="15:15" x14ac:dyDescent="0.25">
      <c r="O2018" s="41"/>
    </row>
    <row r="2019" spans="15:15" x14ac:dyDescent="0.25">
      <c r="O2019" s="41"/>
    </row>
    <row r="2020" spans="15:15" x14ac:dyDescent="0.25">
      <c r="O2020" s="41"/>
    </row>
    <row r="2021" spans="15:15" x14ac:dyDescent="0.25">
      <c r="O2021" s="41"/>
    </row>
    <row r="2022" spans="15:15" x14ac:dyDescent="0.25">
      <c r="O2022" s="41"/>
    </row>
    <row r="2023" spans="15:15" x14ac:dyDescent="0.25">
      <c r="O2023" s="41"/>
    </row>
    <row r="2024" spans="15:15" x14ac:dyDescent="0.25">
      <c r="O2024" s="41"/>
    </row>
    <row r="2025" spans="15:15" x14ac:dyDescent="0.25">
      <c r="O2025" s="41"/>
    </row>
    <row r="2026" spans="15:15" x14ac:dyDescent="0.25">
      <c r="O2026" s="41"/>
    </row>
    <row r="2027" spans="15:15" x14ac:dyDescent="0.25">
      <c r="O2027" s="41"/>
    </row>
    <row r="2028" spans="15:15" x14ac:dyDescent="0.25">
      <c r="O2028" s="41"/>
    </row>
    <row r="2029" spans="15:15" x14ac:dyDescent="0.25">
      <c r="O2029" s="41"/>
    </row>
    <row r="2030" spans="15:15" x14ac:dyDescent="0.25">
      <c r="O2030" s="41"/>
    </row>
    <row r="2031" spans="15:15" x14ac:dyDescent="0.25">
      <c r="O2031" s="41"/>
    </row>
    <row r="2032" spans="15:15" x14ac:dyDescent="0.25">
      <c r="O2032" s="41"/>
    </row>
    <row r="2033" spans="15:15" x14ac:dyDescent="0.25">
      <c r="O2033" s="41"/>
    </row>
    <row r="2034" spans="15:15" x14ac:dyDescent="0.25">
      <c r="O2034" s="41"/>
    </row>
    <row r="2035" spans="15:15" x14ac:dyDescent="0.25">
      <c r="O2035" s="41"/>
    </row>
    <row r="2036" spans="15:15" x14ac:dyDescent="0.25">
      <c r="O2036" s="41"/>
    </row>
    <row r="2037" spans="15:15" x14ac:dyDescent="0.25">
      <c r="O2037" s="41"/>
    </row>
    <row r="2038" spans="15:15" x14ac:dyDescent="0.25">
      <c r="O2038" s="41"/>
    </row>
    <row r="2039" spans="15:15" x14ac:dyDescent="0.25">
      <c r="O2039" s="41"/>
    </row>
    <row r="2040" spans="15:15" x14ac:dyDescent="0.25">
      <c r="O2040" s="41"/>
    </row>
    <row r="2041" spans="15:15" x14ac:dyDescent="0.25">
      <c r="O2041" s="41"/>
    </row>
    <row r="2042" spans="15:15" x14ac:dyDescent="0.25">
      <c r="O2042" s="41"/>
    </row>
    <row r="2043" spans="15:15" x14ac:dyDescent="0.25">
      <c r="O2043" s="41"/>
    </row>
    <row r="2044" spans="15:15" x14ac:dyDescent="0.25">
      <c r="O2044" s="41"/>
    </row>
    <row r="2045" spans="15:15" x14ac:dyDescent="0.25">
      <c r="O2045" s="41"/>
    </row>
    <row r="2046" spans="15:15" x14ac:dyDescent="0.25">
      <c r="O2046" s="41"/>
    </row>
    <row r="2047" spans="15:15" x14ac:dyDescent="0.25">
      <c r="O2047" s="41"/>
    </row>
    <row r="2048" spans="15:15" x14ac:dyDescent="0.25">
      <c r="O2048" s="41"/>
    </row>
    <row r="2049" spans="15:15" x14ac:dyDescent="0.25">
      <c r="O2049" s="41"/>
    </row>
    <row r="2050" spans="15:15" x14ac:dyDescent="0.25">
      <c r="O2050" s="41"/>
    </row>
    <row r="2051" spans="15:15" x14ac:dyDescent="0.25">
      <c r="O2051" s="41"/>
    </row>
    <row r="2052" spans="15:15" x14ac:dyDescent="0.25">
      <c r="O2052" s="41"/>
    </row>
    <row r="2053" spans="15:15" x14ac:dyDescent="0.25">
      <c r="O2053" s="41"/>
    </row>
    <row r="2054" spans="15:15" x14ac:dyDescent="0.25">
      <c r="O2054" s="41"/>
    </row>
    <row r="2055" spans="15:15" x14ac:dyDescent="0.25">
      <c r="O2055" s="41"/>
    </row>
    <row r="2056" spans="15:15" x14ac:dyDescent="0.25">
      <c r="O2056" s="41"/>
    </row>
    <row r="2057" spans="15:15" x14ac:dyDescent="0.25">
      <c r="O2057" s="41"/>
    </row>
    <row r="2058" spans="15:15" x14ac:dyDescent="0.25">
      <c r="O2058" s="41"/>
    </row>
    <row r="2059" spans="15:15" x14ac:dyDescent="0.25">
      <c r="O2059" s="41"/>
    </row>
    <row r="2060" spans="15:15" x14ac:dyDescent="0.25">
      <c r="O2060" s="41"/>
    </row>
    <row r="2061" spans="15:15" x14ac:dyDescent="0.25">
      <c r="O2061" s="41"/>
    </row>
    <row r="2062" spans="15:15" x14ac:dyDescent="0.25">
      <c r="O2062" s="41"/>
    </row>
    <row r="2063" spans="15:15" x14ac:dyDescent="0.25">
      <c r="O2063" s="41"/>
    </row>
    <row r="2064" spans="15:15" x14ac:dyDescent="0.25">
      <c r="O2064" s="41"/>
    </row>
    <row r="2065" spans="15:15" x14ac:dyDescent="0.25">
      <c r="O2065" s="41"/>
    </row>
    <row r="2066" spans="15:15" x14ac:dyDescent="0.25">
      <c r="O2066" s="41"/>
    </row>
    <row r="2067" spans="15:15" x14ac:dyDescent="0.25">
      <c r="O2067" s="41"/>
    </row>
    <row r="2068" spans="15:15" x14ac:dyDescent="0.25">
      <c r="O2068" s="41"/>
    </row>
    <row r="2069" spans="15:15" x14ac:dyDescent="0.25">
      <c r="O2069" s="41"/>
    </row>
    <row r="2070" spans="15:15" x14ac:dyDescent="0.25">
      <c r="O2070" s="41"/>
    </row>
    <row r="2071" spans="15:15" x14ac:dyDescent="0.25">
      <c r="O2071" s="41"/>
    </row>
    <row r="2072" spans="15:15" x14ac:dyDescent="0.25">
      <c r="O2072" s="41"/>
    </row>
    <row r="2073" spans="15:15" x14ac:dyDescent="0.25">
      <c r="O2073" s="41"/>
    </row>
    <row r="2074" spans="15:15" x14ac:dyDescent="0.25">
      <c r="O2074" s="41"/>
    </row>
    <row r="2075" spans="15:15" x14ac:dyDescent="0.25">
      <c r="O2075" s="41"/>
    </row>
    <row r="2076" spans="15:15" x14ac:dyDescent="0.25">
      <c r="O2076" s="41"/>
    </row>
    <row r="2077" spans="15:15" x14ac:dyDescent="0.25">
      <c r="O2077" s="41"/>
    </row>
    <row r="2078" spans="15:15" x14ac:dyDescent="0.25">
      <c r="O2078" s="41"/>
    </row>
    <row r="2079" spans="15:15" x14ac:dyDescent="0.25">
      <c r="O2079" s="41"/>
    </row>
    <row r="2080" spans="15:15" x14ac:dyDescent="0.25">
      <c r="O2080" s="41"/>
    </row>
    <row r="2081" spans="15:15" x14ac:dyDescent="0.25">
      <c r="O2081" s="41"/>
    </row>
    <row r="2082" spans="15:15" x14ac:dyDescent="0.25">
      <c r="O2082" s="41"/>
    </row>
    <row r="2083" spans="15:15" x14ac:dyDescent="0.25">
      <c r="O2083" s="41"/>
    </row>
    <row r="2084" spans="15:15" x14ac:dyDescent="0.25">
      <c r="O2084" s="41"/>
    </row>
    <row r="2085" spans="15:15" x14ac:dyDescent="0.25">
      <c r="O2085" s="41"/>
    </row>
    <row r="2086" spans="15:15" x14ac:dyDescent="0.25">
      <c r="O2086" s="41"/>
    </row>
    <row r="2087" spans="15:15" x14ac:dyDescent="0.25">
      <c r="O2087" s="41"/>
    </row>
    <row r="2088" spans="15:15" x14ac:dyDescent="0.25">
      <c r="O2088" s="41"/>
    </row>
    <row r="2089" spans="15:15" x14ac:dyDescent="0.25">
      <c r="O2089" s="41"/>
    </row>
    <row r="2090" spans="15:15" x14ac:dyDescent="0.25">
      <c r="O2090" s="41"/>
    </row>
    <row r="2091" spans="15:15" x14ac:dyDescent="0.25">
      <c r="O2091" s="41"/>
    </row>
    <row r="2092" spans="15:15" x14ac:dyDescent="0.25">
      <c r="O2092" s="41"/>
    </row>
    <row r="2093" spans="15:15" x14ac:dyDescent="0.25">
      <c r="O2093" s="41"/>
    </row>
    <row r="2094" spans="15:15" x14ac:dyDescent="0.25">
      <c r="O2094" s="41"/>
    </row>
    <row r="2095" spans="15:15" x14ac:dyDescent="0.25">
      <c r="O2095" s="41"/>
    </row>
    <row r="2096" spans="15:15" x14ac:dyDescent="0.25">
      <c r="O2096" s="41"/>
    </row>
    <row r="2097" spans="15:15" x14ac:dyDescent="0.25">
      <c r="O2097" s="41"/>
    </row>
    <row r="2098" spans="15:15" x14ac:dyDescent="0.25">
      <c r="O2098" s="41"/>
    </row>
    <row r="2099" spans="15:15" x14ac:dyDescent="0.25">
      <c r="O2099" s="41"/>
    </row>
    <row r="2100" spans="15:15" x14ac:dyDescent="0.25">
      <c r="O2100" s="41"/>
    </row>
    <row r="2101" spans="15:15" x14ac:dyDescent="0.25">
      <c r="O2101" s="41"/>
    </row>
    <row r="2102" spans="15:15" x14ac:dyDescent="0.25">
      <c r="O2102" s="41"/>
    </row>
    <row r="2103" spans="15:15" x14ac:dyDescent="0.25">
      <c r="O2103" s="41"/>
    </row>
    <row r="2104" spans="15:15" x14ac:dyDescent="0.25">
      <c r="O2104" s="41"/>
    </row>
    <row r="2105" spans="15:15" x14ac:dyDescent="0.25">
      <c r="O2105" s="41"/>
    </row>
    <row r="2106" spans="15:15" x14ac:dyDescent="0.25">
      <c r="O2106" s="41"/>
    </row>
    <row r="2107" spans="15:15" x14ac:dyDescent="0.25">
      <c r="O2107" s="41"/>
    </row>
    <row r="2108" spans="15:15" x14ac:dyDescent="0.25">
      <c r="O2108" s="41"/>
    </row>
    <row r="2109" spans="15:15" x14ac:dyDescent="0.25">
      <c r="O2109" s="41"/>
    </row>
    <row r="2110" spans="15:15" x14ac:dyDescent="0.25">
      <c r="O2110" s="41"/>
    </row>
    <row r="2111" spans="15:15" x14ac:dyDescent="0.25">
      <c r="O2111" s="41"/>
    </row>
    <row r="2112" spans="15:15" x14ac:dyDescent="0.25">
      <c r="O2112" s="41"/>
    </row>
    <row r="2113" spans="15:15" x14ac:dyDescent="0.25">
      <c r="O2113" s="41"/>
    </row>
    <row r="2114" spans="15:15" x14ac:dyDescent="0.25">
      <c r="O2114" s="41"/>
    </row>
    <row r="2115" spans="15:15" x14ac:dyDescent="0.25">
      <c r="O2115" s="41"/>
    </row>
    <row r="2116" spans="15:15" x14ac:dyDescent="0.25">
      <c r="O2116" s="41"/>
    </row>
    <row r="2117" spans="15:15" x14ac:dyDescent="0.25">
      <c r="O2117" s="41"/>
    </row>
    <row r="2118" spans="15:15" x14ac:dyDescent="0.25">
      <c r="O2118" s="41"/>
    </row>
    <row r="2119" spans="15:15" x14ac:dyDescent="0.25">
      <c r="O2119" s="41"/>
    </row>
    <row r="2120" spans="15:15" x14ac:dyDescent="0.25">
      <c r="O2120" s="41"/>
    </row>
    <row r="2121" spans="15:15" x14ac:dyDescent="0.25">
      <c r="O2121" s="41"/>
    </row>
    <row r="2122" spans="15:15" x14ac:dyDescent="0.25">
      <c r="O2122" s="41"/>
    </row>
    <row r="2123" spans="15:15" x14ac:dyDescent="0.25">
      <c r="O2123" s="41"/>
    </row>
    <row r="2124" spans="15:15" x14ac:dyDescent="0.25">
      <c r="O2124" s="41"/>
    </row>
    <row r="2125" spans="15:15" x14ac:dyDescent="0.25">
      <c r="O2125" s="41"/>
    </row>
    <row r="2126" spans="15:15" x14ac:dyDescent="0.25">
      <c r="O2126" s="41"/>
    </row>
    <row r="2127" spans="15:15" x14ac:dyDescent="0.25">
      <c r="O2127" s="41"/>
    </row>
    <row r="2128" spans="15:15" x14ac:dyDescent="0.25">
      <c r="O2128" s="41"/>
    </row>
    <row r="2129" spans="15:15" x14ac:dyDescent="0.25">
      <c r="O2129" s="41"/>
    </row>
    <row r="2130" spans="15:15" x14ac:dyDescent="0.25">
      <c r="O2130" s="41"/>
    </row>
    <row r="2131" spans="15:15" x14ac:dyDescent="0.25">
      <c r="O2131" s="41"/>
    </row>
    <row r="2132" spans="15:15" x14ac:dyDescent="0.25">
      <c r="O2132" s="41"/>
    </row>
    <row r="2133" spans="15:15" x14ac:dyDescent="0.25">
      <c r="O2133" s="41"/>
    </row>
    <row r="2134" spans="15:15" x14ac:dyDescent="0.25">
      <c r="O2134" s="41"/>
    </row>
    <row r="2135" spans="15:15" x14ac:dyDescent="0.25">
      <c r="O2135" s="41"/>
    </row>
    <row r="2136" spans="15:15" x14ac:dyDescent="0.25">
      <c r="O2136" s="41"/>
    </row>
    <row r="2137" spans="15:15" x14ac:dyDescent="0.25">
      <c r="O2137" s="41"/>
    </row>
    <row r="2138" spans="15:15" x14ac:dyDescent="0.25">
      <c r="O2138" s="41"/>
    </row>
    <row r="2139" spans="15:15" x14ac:dyDescent="0.25">
      <c r="O2139" s="41"/>
    </row>
    <row r="2140" spans="15:15" x14ac:dyDescent="0.25">
      <c r="O2140" s="41"/>
    </row>
    <row r="2141" spans="15:15" x14ac:dyDescent="0.25">
      <c r="O2141" s="41"/>
    </row>
    <row r="2142" spans="15:15" x14ac:dyDescent="0.25">
      <c r="O2142" s="41"/>
    </row>
    <row r="2143" spans="15:15" x14ac:dyDescent="0.25">
      <c r="O2143" s="41"/>
    </row>
    <row r="2144" spans="15:15" x14ac:dyDescent="0.25">
      <c r="O2144" s="41"/>
    </row>
    <row r="2145" spans="15:15" x14ac:dyDescent="0.25">
      <c r="O2145" s="41"/>
    </row>
    <row r="2146" spans="15:15" x14ac:dyDescent="0.25">
      <c r="O2146" s="41"/>
    </row>
    <row r="2147" spans="15:15" x14ac:dyDescent="0.25">
      <c r="O2147" s="41"/>
    </row>
    <row r="2148" spans="15:15" x14ac:dyDescent="0.25">
      <c r="O2148" s="41"/>
    </row>
    <row r="2149" spans="15:15" x14ac:dyDescent="0.25">
      <c r="O2149" s="41"/>
    </row>
    <row r="2150" spans="15:15" x14ac:dyDescent="0.25">
      <c r="O2150" s="41"/>
    </row>
    <row r="2151" spans="15:15" x14ac:dyDescent="0.25">
      <c r="O2151" s="41"/>
    </row>
    <row r="2152" spans="15:15" x14ac:dyDescent="0.25">
      <c r="O2152" s="41"/>
    </row>
    <row r="2153" spans="15:15" x14ac:dyDescent="0.25">
      <c r="O2153" s="41"/>
    </row>
    <row r="2154" spans="15:15" x14ac:dyDescent="0.25">
      <c r="O2154" s="41"/>
    </row>
    <row r="2155" spans="15:15" x14ac:dyDescent="0.25">
      <c r="O2155" s="41"/>
    </row>
    <row r="2156" spans="15:15" x14ac:dyDescent="0.25">
      <c r="O2156" s="41"/>
    </row>
    <row r="2157" spans="15:15" x14ac:dyDescent="0.25">
      <c r="O2157" s="41"/>
    </row>
    <row r="2158" spans="15:15" x14ac:dyDescent="0.25">
      <c r="O2158" s="41"/>
    </row>
    <row r="2159" spans="15:15" x14ac:dyDescent="0.25">
      <c r="O2159" s="41"/>
    </row>
    <row r="2160" spans="15:15" x14ac:dyDescent="0.25">
      <c r="O2160" s="41"/>
    </row>
    <row r="2161" spans="15:15" x14ac:dyDescent="0.25">
      <c r="O2161" s="41"/>
    </row>
    <row r="2162" spans="15:15" x14ac:dyDescent="0.25">
      <c r="O2162" s="41"/>
    </row>
    <row r="2163" spans="15:15" x14ac:dyDescent="0.25">
      <c r="O2163" s="41"/>
    </row>
    <row r="2164" spans="15:15" x14ac:dyDescent="0.25">
      <c r="O2164" s="41"/>
    </row>
    <row r="2165" spans="15:15" x14ac:dyDescent="0.25">
      <c r="O2165" s="41"/>
    </row>
    <row r="2166" spans="15:15" x14ac:dyDescent="0.25">
      <c r="O2166" s="41"/>
    </row>
    <row r="2167" spans="15:15" x14ac:dyDescent="0.25">
      <c r="O2167" s="41"/>
    </row>
    <row r="2168" spans="15:15" x14ac:dyDescent="0.25">
      <c r="O2168" s="41"/>
    </row>
    <row r="2169" spans="15:15" x14ac:dyDescent="0.25">
      <c r="O2169" s="41"/>
    </row>
    <row r="2170" spans="15:15" x14ac:dyDescent="0.25">
      <c r="O2170" s="41"/>
    </row>
    <row r="2171" spans="15:15" x14ac:dyDescent="0.25">
      <c r="O2171" s="41"/>
    </row>
    <row r="2172" spans="15:15" x14ac:dyDescent="0.25">
      <c r="O2172" s="41"/>
    </row>
    <row r="2173" spans="15:15" x14ac:dyDescent="0.25">
      <c r="O2173" s="41"/>
    </row>
    <row r="2174" spans="15:15" x14ac:dyDescent="0.25">
      <c r="O2174" s="41"/>
    </row>
    <row r="2175" spans="15:15" x14ac:dyDescent="0.25">
      <c r="O2175" s="41"/>
    </row>
    <row r="2176" spans="15:15" x14ac:dyDescent="0.25">
      <c r="O2176" s="41"/>
    </row>
    <row r="2177" spans="15:15" x14ac:dyDescent="0.25">
      <c r="O2177" s="41"/>
    </row>
    <row r="2178" spans="15:15" x14ac:dyDescent="0.25">
      <c r="O2178" s="41"/>
    </row>
    <row r="2179" spans="15:15" x14ac:dyDescent="0.25">
      <c r="O2179" s="41"/>
    </row>
    <row r="2180" spans="15:15" x14ac:dyDescent="0.25">
      <c r="O2180" s="41"/>
    </row>
    <row r="2181" spans="15:15" x14ac:dyDescent="0.25">
      <c r="O2181" s="41"/>
    </row>
    <row r="2182" spans="15:15" x14ac:dyDescent="0.25">
      <c r="O2182" s="41"/>
    </row>
    <row r="2183" spans="15:15" x14ac:dyDescent="0.25">
      <c r="O2183" s="41"/>
    </row>
    <row r="2184" spans="15:15" x14ac:dyDescent="0.25">
      <c r="O2184" s="41"/>
    </row>
    <row r="2185" spans="15:15" x14ac:dyDescent="0.25">
      <c r="O2185" s="41"/>
    </row>
    <row r="2186" spans="15:15" x14ac:dyDescent="0.25">
      <c r="O2186" s="41"/>
    </row>
    <row r="2187" spans="15:15" x14ac:dyDescent="0.25">
      <c r="O2187" s="41"/>
    </row>
    <row r="2188" spans="15:15" x14ac:dyDescent="0.25">
      <c r="O2188" s="41"/>
    </row>
    <row r="2189" spans="15:15" x14ac:dyDescent="0.25">
      <c r="O2189" s="41"/>
    </row>
    <row r="2190" spans="15:15" x14ac:dyDescent="0.25">
      <c r="O2190" s="41"/>
    </row>
    <row r="2191" spans="15:15" x14ac:dyDescent="0.25">
      <c r="O2191" s="41"/>
    </row>
    <row r="2192" spans="15:15" x14ac:dyDescent="0.25">
      <c r="O2192" s="41"/>
    </row>
    <row r="2193" spans="15:15" x14ac:dyDescent="0.25">
      <c r="O2193" s="41"/>
    </row>
    <row r="2194" spans="15:15" x14ac:dyDescent="0.25">
      <c r="O2194" s="41"/>
    </row>
    <row r="2195" spans="15:15" x14ac:dyDescent="0.25">
      <c r="O2195" s="41"/>
    </row>
    <row r="2196" spans="15:15" x14ac:dyDescent="0.25">
      <c r="O2196" s="41"/>
    </row>
    <row r="2197" spans="15:15" x14ac:dyDescent="0.25">
      <c r="O2197" s="41"/>
    </row>
    <row r="2198" spans="15:15" x14ac:dyDescent="0.25">
      <c r="O2198" s="41"/>
    </row>
    <row r="2199" spans="15:15" x14ac:dyDescent="0.25">
      <c r="O2199" s="41"/>
    </row>
    <row r="2200" spans="15:15" x14ac:dyDescent="0.25">
      <c r="O2200" s="41"/>
    </row>
    <row r="2201" spans="15:15" x14ac:dyDescent="0.25">
      <c r="O2201" s="41"/>
    </row>
    <row r="2202" spans="15:15" x14ac:dyDescent="0.25">
      <c r="O2202" s="41"/>
    </row>
    <row r="2203" spans="15:15" x14ac:dyDescent="0.25">
      <c r="O2203" s="41"/>
    </row>
    <row r="2204" spans="15:15" x14ac:dyDescent="0.25">
      <c r="O2204" s="41"/>
    </row>
    <row r="2205" spans="15:15" x14ac:dyDescent="0.25">
      <c r="O2205" s="41"/>
    </row>
    <row r="2206" spans="15:15" x14ac:dyDescent="0.25">
      <c r="O2206" s="41"/>
    </row>
    <row r="2207" spans="15:15" x14ac:dyDescent="0.25">
      <c r="O2207" s="41"/>
    </row>
    <row r="2208" spans="15:15" x14ac:dyDescent="0.25">
      <c r="O2208" s="41"/>
    </row>
    <row r="2209" spans="15:15" x14ac:dyDescent="0.25">
      <c r="O2209" s="41"/>
    </row>
    <row r="2210" spans="15:15" x14ac:dyDescent="0.25">
      <c r="O2210" s="41"/>
    </row>
    <row r="2211" spans="15:15" x14ac:dyDescent="0.25">
      <c r="O2211" s="41"/>
    </row>
    <row r="2212" spans="15:15" x14ac:dyDescent="0.25">
      <c r="O2212" s="41"/>
    </row>
    <row r="2213" spans="15:15" x14ac:dyDescent="0.25">
      <c r="O2213" s="41"/>
    </row>
    <row r="2214" spans="15:15" x14ac:dyDescent="0.25">
      <c r="O2214" s="41"/>
    </row>
    <row r="2215" spans="15:15" x14ac:dyDescent="0.25">
      <c r="O2215" s="41"/>
    </row>
    <row r="2216" spans="15:15" x14ac:dyDescent="0.25">
      <c r="O2216" s="41"/>
    </row>
    <row r="2217" spans="15:15" x14ac:dyDescent="0.25">
      <c r="O2217" s="41"/>
    </row>
    <row r="2218" spans="15:15" x14ac:dyDescent="0.25">
      <c r="O2218" s="41"/>
    </row>
    <row r="2219" spans="15:15" x14ac:dyDescent="0.25">
      <c r="O2219" s="41"/>
    </row>
    <row r="2220" spans="15:15" x14ac:dyDescent="0.25">
      <c r="O2220" s="41"/>
    </row>
    <row r="2221" spans="15:15" x14ac:dyDescent="0.25">
      <c r="O2221" s="41"/>
    </row>
    <row r="2222" spans="15:15" x14ac:dyDescent="0.25">
      <c r="O2222" s="41"/>
    </row>
    <row r="2223" spans="15:15" x14ac:dyDescent="0.25">
      <c r="O2223" s="41"/>
    </row>
    <row r="2224" spans="15:15" x14ac:dyDescent="0.25">
      <c r="O2224" s="41"/>
    </row>
    <row r="2225" spans="15:15" x14ac:dyDescent="0.25">
      <c r="O2225" s="41"/>
    </row>
    <row r="2226" spans="15:15" x14ac:dyDescent="0.25">
      <c r="O2226" s="41"/>
    </row>
    <row r="2227" spans="15:15" x14ac:dyDescent="0.25">
      <c r="O2227" s="41"/>
    </row>
    <row r="2228" spans="15:15" x14ac:dyDescent="0.25">
      <c r="O2228" s="41"/>
    </row>
    <row r="2229" spans="15:15" x14ac:dyDescent="0.25">
      <c r="O2229" s="41"/>
    </row>
    <row r="2230" spans="15:15" x14ac:dyDescent="0.25">
      <c r="O2230" s="41"/>
    </row>
    <row r="2231" spans="15:15" x14ac:dyDescent="0.25">
      <c r="O2231" s="41"/>
    </row>
    <row r="2232" spans="15:15" x14ac:dyDescent="0.25">
      <c r="O2232" s="41"/>
    </row>
    <row r="2233" spans="15:15" x14ac:dyDescent="0.25">
      <c r="O2233" s="41"/>
    </row>
    <row r="2234" spans="15:15" x14ac:dyDescent="0.25">
      <c r="O2234" s="41"/>
    </row>
    <row r="2235" spans="15:15" x14ac:dyDescent="0.25">
      <c r="O2235" s="41"/>
    </row>
    <row r="2236" spans="15:15" x14ac:dyDescent="0.25">
      <c r="O2236" s="41"/>
    </row>
    <row r="2237" spans="15:15" x14ac:dyDescent="0.25">
      <c r="O2237" s="41"/>
    </row>
    <row r="2238" spans="15:15" x14ac:dyDescent="0.25">
      <c r="O2238" s="41"/>
    </row>
    <row r="2239" spans="15:15" x14ac:dyDescent="0.25">
      <c r="O2239" s="41"/>
    </row>
    <row r="2240" spans="15:15" x14ac:dyDescent="0.25">
      <c r="O2240" s="41"/>
    </row>
    <row r="2241" spans="15:15" x14ac:dyDescent="0.25">
      <c r="O2241" s="41"/>
    </row>
    <row r="2242" spans="15:15" x14ac:dyDescent="0.25">
      <c r="O2242" s="41"/>
    </row>
    <row r="2243" spans="15:15" x14ac:dyDescent="0.25">
      <c r="O2243" s="41"/>
    </row>
    <row r="2244" spans="15:15" x14ac:dyDescent="0.25">
      <c r="O2244" s="41"/>
    </row>
    <row r="2245" spans="15:15" x14ac:dyDescent="0.25">
      <c r="O2245" s="41"/>
    </row>
    <row r="2246" spans="15:15" x14ac:dyDescent="0.25">
      <c r="O2246" s="41"/>
    </row>
    <row r="2247" spans="15:15" x14ac:dyDescent="0.25">
      <c r="O2247" s="41"/>
    </row>
    <row r="2248" spans="15:15" x14ac:dyDescent="0.25">
      <c r="O2248" s="41"/>
    </row>
    <row r="2249" spans="15:15" x14ac:dyDescent="0.25">
      <c r="O2249" s="41"/>
    </row>
    <row r="2250" spans="15:15" x14ac:dyDescent="0.25">
      <c r="O2250" s="41"/>
    </row>
    <row r="2251" spans="15:15" x14ac:dyDescent="0.25">
      <c r="O2251" s="41"/>
    </row>
    <row r="2252" spans="15:15" x14ac:dyDescent="0.25">
      <c r="O2252" s="41"/>
    </row>
    <row r="2253" spans="15:15" x14ac:dyDescent="0.25">
      <c r="O2253" s="41"/>
    </row>
    <row r="2254" spans="15:15" x14ac:dyDescent="0.25">
      <c r="O2254" s="41"/>
    </row>
    <row r="2255" spans="15:15" x14ac:dyDescent="0.25">
      <c r="O2255" s="41"/>
    </row>
    <row r="2256" spans="15:15" x14ac:dyDescent="0.25">
      <c r="O2256" s="41"/>
    </row>
    <row r="2257" spans="15:15" x14ac:dyDescent="0.25">
      <c r="O2257" s="41"/>
    </row>
    <row r="2258" spans="15:15" x14ac:dyDescent="0.25">
      <c r="O2258" s="41"/>
    </row>
    <row r="2259" spans="15:15" x14ac:dyDescent="0.25">
      <c r="O2259" s="41"/>
    </row>
    <row r="2260" spans="15:15" x14ac:dyDescent="0.25">
      <c r="O2260" s="41"/>
    </row>
    <row r="2261" spans="15:15" x14ac:dyDescent="0.25">
      <c r="O2261" s="41"/>
    </row>
    <row r="2262" spans="15:15" x14ac:dyDescent="0.25">
      <c r="O2262" s="41"/>
    </row>
    <row r="2263" spans="15:15" x14ac:dyDescent="0.25">
      <c r="O2263" s="41"/>
    </row>
    <row r="2264" spans="15:15" x14ac:dyDescent="0.25">
      <c r="O2264" s="41"/>
    </row>
    <row r="2265" spans="15:15" x14ac:dyDescent="0.25">
      <c r="O2265" s="41"/>
    </row>
    <row r="2266" spans="15:15" x14ac:dyDescent="0.25">
      <c r="O2266" s="41"/>
    </row>
    <row r="2267" spans="15:15" x14ac:dyDescent="0.25">
      <c r="O2267" s="41"/>
    </row>
    <row r="2268" spans="15:15" x14ac:dyDescent="0.25">
      <c r="O2268" s="41"/>
    </row>
    <row r="2269" spans="15:15" x14ac:dyDescent="0.25">
      <c r="O2269" s="41"/>
    </row>
    <row r="2270" spans="15:15" x14ac:dyDescent="0.25">
      <c r="O2270" s="41"/>
    </row>
    <row r="2271" spans="15:15" x14ac:dyDescent="0.25">
      <c r="O2271" s="41"/>
    </row>
    <row r="2272" spans="15:15" x14ac:dyDescent="0.25">
      <c r="O2272" s="41"/>
    </row>
    <row r="2273" spans="15:15" x14ac:dyDescent="0.25">
      <c r="O2273" s="41"/>
    </row>
    <row r="2274" spans="15:15" x14ac:dyDescent="0.25">
      <c r="O2274" s="41"/>
    </row>
    <row r="2275" spans="15:15" x14ac:dyDescent="0.25">
      <c r="O2275" s="41"/>
    </row>
    <row r="2276" spans="15:15" x14ac:dyDescent="0.25">
      <c r="O2276" s="41"/>
    </row>
    <row r="2277" spans="15:15" x14ac:dyDescent="0.25">
      <c r="O2277" s="41"/>
    </row>
    <row r="2278" spans="15:15" x14ac:dyDescent="0.25">
      <c r="O2278" s="41"/>
    </row>
    <row r="2279" spans="15:15" x14ac:dyDescent="0.25">
      <c r="O2279" s="41"/>
    </row>
    <row r="2280" spans="15:15" x14ac:dyDescent="0.25">
      <c r="O2280" s="41"/>
    </row>
    <row r="2281" spans="15:15" x14ac:dyDescent="0.25">
      <c r="O2281" s="41"/>
    </row>
    <row r="2282" spans="15:15" x14ac:dyDescent="0.25">
      <c r="O2282" s="41"/>
    </row>
    <row r="2283" spans="15:15" x14ac:dyDescent="0.25">
      <c r="O2283" s="41"/>
    </row>
    <row r="2284" spans="15:15" x14ac:dyDescent="0.25">
      <c r="O2284" s="41"/>
    </row>
    <row r="2285" spans="15:15" x14ac:dyDescent="0.25">
      <c r="O2285" s="41"/>
    </row>
    <row r="2286" spans="15:15" x14ac:dyDescent="0.25">
      <c r="O2286" s="41"/>
    </row>
    <row r="2287" spans="15:15" x14ac:dyDescent="0.25">
      <c r="O2287" s="41"/>
    </row>
    <row r="2288" spans="15:15" x14ac:dyDescent="0.25">
      <c r="O2288" s="41"/>
    </row>
    <row r="2289" spans="15:15" x14ac:dyDescent="0.25">
      <c r="O2289" s="41"/>
    </row>
    <row r="2290" spans="15:15" x14ac:dyDescent="0.25">
      <c r="O2290" s="41"/>
    </row>
    <row r="2291" spans="15:15" x14ac:dyDescent="0.25">
      <c r="O2291" s="41"/>
    </row>
    <row r="2292" spans="15:15" x14ac:dyDescent="0.25">
      <c r="O2292" s="41"/>
    </row>
    <row r="2293" spans="15:15" x14ac:dyDescent="0.25">
      <c r="O2293" s="41"/>
    </row>
    <row r="2294" spans="15:15" x14ac:dyDescent="0.25">
      <c r="O2294" s="41"/>
    </row>
    <row r="2295" spans="15:15" x14ac:dyDescent="0.25">
      <c r="O2295" s="41"/>
    </row>
    <row r="2296" spans="15:15" x14ac:dyDescent="0.25">
      <c r="O2296" s="41"/>
    </row>
    <row r="2297" spans="15:15" x14ac:dyDescent="0.25">
      <c r="O2297" s="41"/>
    </row>
    <row r="2298" spans="15:15" x14ac:dyDescent="0.25">
      <c r="O2298" s="41"/>
    </row>
    <row r="2299" spans="15:15" x14ac:dyDescent="0.25">
      <c r="O2299" s="41"/>
    </row>
    <row r="2300" spans="15:15" x14ac:dyDescent="0.25">
      <c r="O2300" s="41"/>
    </row>
    <row r="2301" spans="15:15" x14ac:dyDescent="0.25">
      <c r="O2301" s="41"/>
    </row>
    <row r="2302" spans="15:15" x14ac:dyDescent="0.25">
      <c r="O2302" s="41"/>
    </row>
    <row r="2303" spans="15:15" x14ac:dyDescent="0.25">
      <c r="O2303" s="41"/>
    </row>
    <row r="2304" spans="15:15" x14ac:dyDescent="0.25">
      <c r="O2304" s="41"/>
    </row>
    <row r="2305" spans="15:15" x14ac:dyDescent="0.25">
      <c r="O2305" s="41"/>
    </row>
    <row r="2306" spans="15:15" x14ac:dyDescent="0.25">
      <c r="O2306" s="41"/>
    </row>
    <row r="2307" spans="15:15" x14ac:dyDescent="0.25">
      <c r="O2307" s="41"/>
    </row>
    <row r="2308" spans="15:15" x14ac:dyDescent="0.25">
      <c r="O2308" s="41"/>
    </row>
    <row r="2309" spans="15:15" x14ac:dyDescent="0.25">
      <c r="O2309" s="41"/>
    </row>
    <row r="2310" spans="15:15" x14ac:dyDescent="0.25">
      <c r="O2310" s="41"/>
    </row>
    <row r="2311" spans="15:15" x14ac:dyDescent="0.25">
      <c r="O2311" s="41"/>
    </row>
    <row r="2312" spans="15:15" x14ac:dyDescent="0.25">
      <c r="O2312" s="41"/>
    </row>
    <row r="2313" spans="15:15" x14ac:dyDescent="0.25">
      <c r="O2313" s="41"/>
    </row>
    <row r="2314" spans="15:15" x14ac:dyDescent="0.25">
      <c r="O2314" s="41"/>
    </row>
    <row r="2315" spans="15:15" x14ac:dyDescent="0.25">
      <c r="O2315" s="41"/>
    </row>
    <row r="2316" spans="15:15" x14ac:dyDescent="0.25">
      <c r="O2316" s="41"/>
    </row>
    <row r="2317" spans="15:15" x14ac:dyDescent="0.25">
      <c r="O2317" s="41"/>
    </row>
    <row r="2318" spans="15:15" x14ac:dyDescent="0.25">
      <c r="O2318" s="41"/>
    </row>
    <row r="2319" spans="15:15" x14ac:dyDescent="0.25">
      <c r="O2319" s="41"/>
    </row>
    <row r="2320" spans="15:15" x14ac:dyDescent="0.25">
      <c r="O2320" s="41"/>
    </row>
    <row r="2321" spans="15:15" x14ac:dyDescent="0.25">
      <c r="O2321" s="41"/>
    </row>
    <row r="2322" spans="15:15" x14ac:dyDescent="0.25">
      <c r="O2322" s="41"/>
    </row>
    <row r="2323" spans="15:15" x14ac:dyDescent="0.25">
      <c r="O2323" s="41"/>
    </row>
    <row r="2324" spans="15:15" x14ac:dyDescent="0.25">
      <c r="O2324" s="41"/>
    </row>
    <row r="2325" spans="15:15" x14ac:dyDescent="0.25">
      <c r="O2325" s="41"/>
    </row>
    <row r="2326" spans="15:15" x14ac:dyDescent="0.25">
      <c r="O2326" s="41"/>
    </row>
    <row r="2327" spans="15:15" x14ac:dyDescent="0.25">
      <c r="O2327" s="41"/>
    </row>
    <row r="2328" spans="15:15" x14ac:dyDescent="0.25">
      <c r="O2328" s="41"/>
    </row>
    <row r="2329" spans="15:15" x14ac:dyDescent="0.25">
      <c r="O2329" s="41"/>
    </row>
    <row r="2330" spans="15:15" x14ac:dyDescent="0.25">
      <c r="O2330" s="41"/>
    </row>
    <row r="2331" spans="15:15" x14ac:dyDescent="0.25">
      <c r="O2331" s="41"/>
    </row>
    <row r="2332" spans="15:15" x14ac:dyDescent="0.25">
      <c r="O2332" s="41"/>
    </row>
    <row r="2333" spans="15:15" x14ac:dyDescent="0.25">
      <c r="O2333" s="41"/>
    </row>
    <row r="2334" spans="15:15" x14ac:dyDescent="0.25">
      <c r="O2334" s="41"/>
    </row>
    <row r="2335" spans="15:15" x14ac:dyDescent="0.25">
      <c r="O2335" s="41"/>
    </row>
    <row r="2336" spans="15:15" x14ac:dyDescent="0.25">
      <c r="O2336" s="41"/>
    </row>
    <row r="2337" spans="15:15" x14ac:dyDescent="0.25">
      <c r="O2337" s="41"/>
    </row>
    <row r="2338" spans="15:15" x14ac:dyDescent="0.25">
      <c r="O2338" s="41"/>
    </row>
    <row r="2339" spans="15:15" x14ac:dyDescent="0.25">
      <c r="O2339" s="41"/>
    </row>
    <row r="2340" spans="15:15" x14ac:dyDescent="0.25">
      <c r="O2340" s="41"/>
    </row>
    <row r="2341" spans="15:15" x14ac:dyDescent="0.25">
      <c r="O2341" s="41"/>
    </row>
    <row r="2342" spans="15:15" x14ac:dyDescent="0.25">
      <c r="O2342" s="41"/>
    </row>
    <row r="2343" spans="15:15" x14ac:dyDescent="0.25">
      <c r="O2343" s="41"/>
    </row>
    <row r="2344" spans="15:15" x14ac:dyDescent="0.25">
      <c r="O2344" s="41"/>
    </row>
    <row r="2345" spans="15:15" x14ac:dyDescent="0.25">
      <c r="O2345" s="41"/>
    </row>
    <row r="2346" spans="15:15" x14ac:dyDescent="0.25">
      <c r="O2346" s="41"/>
    </row>
    <row r="2347" spans="15:15" x14ac:dyDescent="0.25">
      <c r="O2347" s="41"/>
    </row>
    <row r="2348" spans="15:15" x14ac:dyDescent="0.25">
      <c r="O2348" s="41"/>
    </row>
    <row r="2349" spans="15:15" x14ac:dyDescent="0.25">
      <c r="O2349" s="41"/>
    </row>
    <row r="2350" spans="15:15" x14ac:dyDescent="0.25">
      <c r="O2350" s="41"/>
    </row>
    <row r="2351" spans="15:15" x14ac:dyDescent="0.25">
      <c r="O2351" s="41"/>
    </row>
    <row r="2352" spans="15:15" x14ac:dyDescent="0.25">
      <c r="O2352" s="41"/>
    </row>
    <row r="2353" spans="15:15" x14ac:dyDescent="0.25">
      <c r="O2353" s="41"/>
    </row>
    <row r="2354" spans="15:15" x14ac:dyDescent="0.25">
      <c r="O2354" s="41"/>
    </row>
    <row r="2355" spans="15:15" x14ac:dyDescent="0.25">
      <c r="O2355" s="41"/>
    </row>
    <row r="2356" spans="15:15" x14ac:dyDescent="0.25">
      <c r="O2356" s="41"/>
    </row>
    <row r="2357" spans="15:15" x14ac:dyDescent="0.25">
      <c r="O2357" s="41"/>
    </row>
    <row r="2358" spans="15:15" x14ac:dyDescent="0.25">
      <c r="O2358" s="41"/>
    </row>
    <row r="2359" spans="15:15" x14ac:dyDescent="0.25">
      <c r="O2359" s="41"/>
    </row>
    <row r="2360" spans="15:15" x14ac:dyDescent="0.25">
      <c r="O2360" s="41"/>
    </row>
    <row r="2361" spans="15:15" x14ac:dyDescent="0.25">
      <c r="O2361" s="41"/>
    </row>
    <row r="2362" spans="15:15" x14ac:dyDescent="0.25">
      <c r="O2362" s="41"/>
    </row>
    <row r="2363" spans="15:15" x14ac:dyDescent="0.25">
      <c r="O2363" s="41"/>
    </row>
    <row r="2364" spans="15:15" x14ac:dyDescent="0.25">
      <c r="O2364" s="41"/>
    </row>
    <row r="2365" spans="15:15" x14ac:dyDescent="0.25">
      <c r="O2365" s="41"/>
    </row>
    <row r="2366" spans="15:15" x14ac:dyDescent="0.25">
      <c r="O2366" s="41"/>
    </row>
    <row r="2367" spans="15:15" x14ac:dyDescent="0.25">
      <c r="O2367" s="41"/>
    </row>
    <row r="2368" spans="15:15" x14ac:dyDescent="0.25">
      <c r="O2368" s="41"/>
    </row>
    <row r="2369" spans="15:15" x14ac:dyDescent="0.25">
      <c r="O2369" s="41"/>
    </row>
    <row r="2370" spans="15:15" x14ac:dyDescent="0.25">
      <c r="O2370" s="41"/>
    </row>
    <row r="2371" spans="15:15" x14ac:dyDescent="0.25">
      <c r="O2371" s="41"/>
    </row>
    <row r="2372" spans="15:15" x14ac:dyDescent="0.25">
      <c r="O2372" s="41"/>
    </row>
    <row r="2373" spans="15:15" x14ac:dyDescent="0.25">
      <c r="O2373" s="41"/>
    </row>
    <row r="2374" spans="15:15" x14ac:dyDescent="0.25">
      <c r="O2374" s="41"/>
    </row>
    <row r="2375" spans="15:15" x14ac:dyDescent="0.25">
      <c r="O2375" s="41"/>
    </row>
    <row r="2376" spans="15:15" x14ac:dyDescent="0.25">
      <c r="O2376" s="41"/>
    </row>
    <row r="2377" spans="15:15" x14ac:dyDescent="0.25">
      <c r="O2377" s="41"/>
    </row>
    <row r="2378" spans="15:15" x14ac:dyDescent="0.25">
      <c r="O2378" s="41"/>
    </row>
    <row r="2379" spans="15:15" x14ac:dyDescent="0.25">
      <c r="O2379" s="41"/>
    </row>
    <row r="2380" spans="15:15" x14ac:dyDescent="0.25">
      <c r="O2380" s="41"/>
    </row>
    <row r="2381" spans="15:15" x14ac:dyDescent="0.25">
      <c r="O2381" s="41"/>
    </row>
    <row r="2382" spans="15:15" x14ac:dyDescent="0.25">
      <c r="O2382" s="41"/>
    </row>
    <row r="2383" spans="15:15" x14ac:dyDescent="0.25">
      <c r="O2383" s="41"/>
    </row>
    <row r="2384" spans="15:15" x14ac:dyDescent="0.25">
      <c r="O2384" s="41"/>
    </row>
    <row r="2385" spans="15:15" x14ac:dyDescent="0.25">
      <c r="O2385" s="41"/>
    </row>
    <row r="2386" spans="15:15" x14ac:dyDescent="0.25">
      <c r="O2386" s="41"/>
    </row>
    <row r="2387" spans="15:15" x14ac:dyDescent="0.25">
      <c r="O2387" s="41"/>
    </row>
    <row r="2388" spans="15:15" x14ac:dyDescent="0.25">
      <c r="O2388" s="41"/>
    </row>
    <row r="2389" spans="15:15" x14ac:dyDescent="0.25">
      <c r="O2389" s="41"/>
    </row>
    <row r="2390" spans="15:15" x14ac:dyDescent="0.25">
      <c r="O2390" s="41"/>
    </row>
    <row r="2391" spans="15:15" x14ac:dyDescent="0.25">
      <c r="O2391" s="41"/>
    </row>
    <row r="2392" spans="15:15" x14ac:dyDescent="0.25">
      <c r="O2392" s="41"/>
    </row>
    <row r="2393" spans="15:15" x14ac:dyDescent="0.25">
      <c r="O2393" s="41"/>
    </row>
    <row r="2394" spans="15:15" x14ac:dyDescent="0.25">
      <c r="O2394" s="41"/>
    </row>
    <row r="2395" spans="15:15" x14ac:dyDescent="0.25">
      <c r="O2395" s="41"/>
    </row>
    <row r="2396" spans="15:15" x14ac:dyDescent="0.25">
      <c r="O2396" s="41"/>
    </row>
    <row r="2397" spans="15:15" x14ac:dyDescent="0.25">
      <c r="O2397" s="41"/>
    </row>
    <row r="2398" spans="15:15" x14ac:dyDescent="0.25">
      <c r="O2398" s="41"/>
    </row>
    <row r="2399" spans="15:15" x14ac:dyDescent="0.25">
      <c r="O2399" s="41"/>
    </row>
    <row r="2400" spans="15:15" x14ac:dyDescent="0.25">
      <c r="O2400" s="41"/>
    </row>
    <row r="2401" spans="15:15" x14ac:dyDescent="0.25">
      <c r="O2401" s="41"/>
    </row>
    <row r="2402" spans="15:15" x14ac:dyDescent="0.25">
      <c r="O2402" s="41"/>
    </row>
    <row r="2403" spans="15:15" x14ac:dyDescent="0.25">
      <c r="O2403" s="41"/>
    </row>
    <row r="2404" spans="15:15" x14ac:dyDescent="0.25">
      <c r="O2404" s="41"/>
    </row>
    <row r="2405" spans="15:15" x14ac:dyDescent="0.25">
      <c r="O2405" s="41"/>
    </row>
    <row r="2406" spans="15:15" x14ac:dyDescent="0.25">
      <c r="O2406" s="41"/>
    </row>
    <row r="2407" spans="15:15" x14ac:dyDescent="0.25">
      <c r="O2407" s="41"/>
    </row>
    <row r="2408" spans="15:15" x14ac:dyDescent="0.25">
      <c r="O2408" s="41"/>
    </row>
    <row r="2409" spans="15:15" x14ac:dyDescent="0.25">
      <c r="O2409" s="41"/>
    </row>
    <row r="2410" spans="15:15" x14ac:dyDescent="0.25">
      <c r="O2410" s="41"/>
    </row>
    <row r="2411" spans="15:15" x14ac:dyDescent="0.25">
      <c r="O2411" s="41"/>
    </row>
    <row r="2412" spans="15:15" x14ac:dyDescent="0.25">
      <c r="O2412" s="41"/>
    </row>
    <row r="2413" spans="15:15" x14ac:dyDescent="0.25">
      <c r="O2413" s="41"/>
    </row>
    <row r="2414" spans="15:15" x14ac:dyDescent="0.25">
      <c r="O2414" s="41"/>
    </row>
    <row r="2415" spans="15:15" x14ac:dyDescent="0.25">
      <c r="O2415" s="41"/>
    </row>
    <row r="2416" spans="15:15" x14ac:dyDescent="0.25">
      <c r="O2416" s="41"/>
    </row>
    <row r="2417" spans="15:15" x14ac:dyDescent="0.25">
      <c r="O2417" s="41"/>
    </row>
    <row r="2418" spans="15:15" x14ac:dyDescent="0.25">
      <c r="O2418" s="41"/>
    </row>
    <row r="2419" spans="15:15" x14ac:dyDescent="0.25">
      <c r="O2419" s="41"/>
    </row>
    <row r="2420" spans="15:15" x14ac:dyDescent="0.25">
      <c r="O2420" s="41"/>
    </row>
    <row r="2421" spans="15:15" x14ac:dyDescent="0.25">
      <c r="O2421" s="41"/>
    </row>
    <row r="2422" spans="15:15" x14ac:dyDescent="0.25">
      <c r="O2422" s="41"/>
    </row>
    <row r="2423" spans="15:15" x14ac:dyDescent="0.25">
      <c r="O2423" s="41"/>
    </row>
    <row r="2424" spans="15:15" x14ac:dyDescent="0.25">
      <c r="O2424" s="41"/>
    </row>
    <row r="2425" spans="15:15" x14ac:dyDescent="0.25">
      <c r="O2425" s="41"/>
    </row>
    <row r="2426" spans="15:15" x14ac:dyDescent="0.25">
      <c r="O2426" s="41"/>
    </row>
    <row r="2427" spans="15:15" x14ac:dyDescent="0.25">
      <c r="O2427" s="41"/>
    </row>
    <row r="2428" spans="15:15" x14ac:dyDescent="0.25">
      <c r="O2428" s="41"/>
    </row>
    <row r="2429" spans="15:15" x14ac:dyDescent="0.25">
      <c r="O2429" s="41"/>
    </row>
    <row r="2430" spans="15:15" x14ac:dyDescent="0.25">
      <c r="O2430" s="41"/>
    </row>
    <row r="2431" spans="15:15" x14ac:dyDescent="0.25">
      <c r="O2431" s="41"/>
    </row>
    <row r="2432" spans="15:15" x14ac:dyDescent="0.25">
      <c r="O2432" s="41"/>
    </row>
    <row r="2433" spans="15:15" x14ac:dyDescent="0.25">
      <c r="O2433" s="41"/>
    </row>
    <row r="2434" spans="15:15" x14ac:dyDescent="0.25">
      <c r="O2434" s="41"/>
    </row>
    <row r="2435" spans="15:15" x14ac:dyDescent="0.25">
      <c r="O2435" s="41"/>
    </row>
    <row r="2436" spans="15:15" x14ac:dyDescent="0.25">
      <c r="O2436" s="41"/>
    </row>
    <row r="2437" spans="15:15" x14ac:dyDescent="0.25">
      <c r="O2437" s="41"/>
    </row>
    <row r="2438" spans="15:15" x14ac:dyDescent="0.25">
      <c r="O2438" s="41"/>
    </row>
    <row r="2439" spans="15:15" x14ac:dyDescent="0.25">
      <c r="O2439" s="41"/>
    </row>
    <row r="2440" spans="15:15" x14ac:dyDescent="0.25">
      <c r="O2440" s="41"/>
    </row>
    <row r="2441" spans="15:15" x14ac:dyDescent="0.25">
      <c r="O2441" s="41"/>
    </row>
    <row r="2442" spans="15:15" x14ac:dyDescent="0.25">
      <c r="O2442" s="41"/>
    </row>
    <row r="2443" spans="15:15" x14ac:dyDescent="0.25">
      <c r="O2443" s="41"/>
    </row>
    <row r="2444" spans="15:15" x14ac:dyDescent="0.25">
      <c r="O2444" s="41"/>
    </row>
    <row r="2445" spans="15:15" x14ac:dyDescent="0.25">
      <c r="O2445" s="41"/>
    </row>
    <row r="2446" spans="15:15" x14ac:dyDescent="0.25">
      <c r="O2446" s="41"/>
    </row>
    <row r="2447" spans="15:15" x14ac:dyDescent="0.25">
      <c r="O2447" s="41"/>
    </row>
    <row r="2448" spans="15:15" x14ac:dyDescent="0.25">
      <c r="O2448" s="41"/>
    </row>
    <row r="2449" spans="15:15" x14ac:dyDescent="0.25">
      <c r="O2449" s="41"/>
    </row>
    <row r="2450" spans="15:15" x14ac:dyDescent="0.25">
      <c r="O2450" s="41"/>
    </row>
    <row r="2451" spans="15:15" x14ac:dyDescent="0.25">
      <c r="O2451" s="41"/>
    </row>
    <row r="2452" spans="15:15" x14ac:dyDescent="0.25">
      <c r="O2452" s="41"/>
    </row>
    <row r="2453" spans="15:15" x14ac:dyDescent="0.25">
      <c r="O2453" s="41"/>
    </row>
    <row r="2454" spans="15:15" x14ac:dyDescent="0.25">
      <c r="O2454" s="41"/>
    </row>
    <row r="2455" spans="15:15" x14ac:dyDescent="0.25">
      <c r="O2455" s="41"/>
    </row>
    <row r="2456" spans="15:15" x14ac:dyDescent="0.25">
      <c r="O2456" s="41"/>
    </row>
    <row r="2457" spans="15:15" x14ac:dyDescent="0.25">
      <c r="O2457" s="41"/>
    </row>
    <row r="2458" spans="15:15" x14ac:dyDescent="0.25">
      <c r="O2458" s="41"/>
    </row>
    <row r="2459" spans="15:15" x14ac:dyDescent="0.25">
      <c r="O2459" s="41"/>
    </row>
    <row r="2460" spans="15:15" x14ac:dyDescent="0.25">
      <c r="O2460" s="41"/>
    </row>
    <row r="2461" spans="15:15" x14ac:dyDescent="0.25">
      <c r="O2461" s="41"/>
    </row>
    <row r="2462" spans="15:15" x14ac:dyDescent="0.25">
      <c r="O2462" s="41"/>
    </row>
    <row r="2463" spans="15:15" x14ac:dyDescent="0.25">
      <c r="O2463" s="41"/>
    </row>
    <row r="2464" spans="15:15" x14ac:dyDescent="0.25">
      <c r="O2464" s="41"/>
    </row>
    <row r="2465" spans="15:15" x14ac:dyDescent="0.25">
      <c r="O2465" s="41"/>
    </row>
    <row r="2466" spans="15:15" x14ac:dyDescent="0.25">
      <c r="O2466" s="41"/>
    </row>
    <row r="2467" spans="15:15" x14ac:dyDescent="0.25">
      <c r="O2467" s="41"/>
    </row>
    <row r="2468" spans="15:15" x14ac:dyDescent="0.25">
      <c r="O2468" s="41"/>
    </row>
    <row r="2469" spans="15:15" x14ac:dyDescent="0.25">
      <c r="O2469" s="41"/>
    </row>
    <row r="2470" spans="15:15" x14ac:dyDescent="0.25">
      <c r="O2470" s="41"/>
    </row>
    <row r="2471" spans="15:15" x14ac:dyDescent="0.25">
      <c r="O2471" s="41"/>
    </row>
    <row r="2472" spans="15:15" x14ac:dyDescent="0.25">
      <c r="O2472" s="41"/>
    </row>
    <row r="2473" spans="15:15" x14ac:dyDescent="0.25">
      <c r="O2473" s="41"/>
    </row>
    <row r="2474" spans="15:15" x14ac:dyDescent="0.25">
      <c r="O2474" s="41"/>
    </row>
    <row r="2475" spans="15:15" x14ac:dyDescent="0.25">
      <c r="O2475" s="41"/>
    </row>
    <row r="2476" spans="15:15" x14ac:dyDescent="0.25">
      <c r="O2476" s="41"/>
    </row>
    <row r="2477" spans="15:15" x14ac:dyDescent="0.25">
      <c r="O2477" s="41"/>
    </row>
    <row r="2478" spans="15:15" x14ac:dyDescent="0.25">
      <c r="O2478" s="41"/>
    </row>
    <row r="2479" spans="15:15" x14ac:dyDescent="0.25">
      <c r="O2479" s="41"/>
    </row>
    <row r="2480" spans="15:15" x14ac:dyDescent="0.25">
      <c r="O2480" s="41"/>
    </row>
    <row r="2481" spans="15:15" x14ac:dyDescent="0.25">
      <c r="O2481" s="41"/>
    </row>
    <row r="2482" spans="15:15" x14ac:dyDescent="0.25">
      <c r="O2482" s="41"/>
    </row>
    <row r="2483" spans="15:15" x14ac:dyDescent="0.25">
      <c r="O2483" s="41"/>
    </row>
    <row r="2484" spans="15:15" x14ac:dyDescent="0.25">
      <c r="O2484" s="41"/>
    </row>
    <row r="2485" spans="15:15" x14ac:dyDescent="0.25">
      <c r="O2485" s="41"/>
    </row>
    <row r="2486" spans="15:15" x14ac:dyDescent="0.25">
      <c r="O2486" s="41"/>
    </row>
    <row r="2487" spans="15:15" x14ac:dyDescent="0.25">
      <c r="O2487" s="41"/>
    </row>
    <row r="2488" spans="15:15" x14ac:dyDescent="0.25">
      <c r="O2488" s="41"/>
    </row>
    <row r="2489" spans="15:15" x14ac:dyDescent="0.25">
      <c r="O2489" s="41"/>
    </row>
    <row r="2490" spans="15:15" x14ac:dyDescent="0.25">
      <c r="O2490" s="41"/>
    </row>
    <row r="2491" spans="15:15" x14ac:dyDescent="0.25">
      <c r="O2491" s="41"/>
    </row>
    <row r="2492" spans="15:15" x14ac:dyDescent="0.25">
      <c r="O2492" s="41"/>
    </row>
    <row r="2493" spans="15:15" x14ac:dyDescent="0.25">
      <c r="O2493" s="41"/>
    </row>
    <row r="2494" spans="15:15" x14ac:dyDescent="0.25">
      <c r="O2494" s="41"/>
    </row>
    <row r="2495" spans="15:15" x14ac:dyDescent="0.25">
      <c r="O2495" s="41"/>
    </row>
    <row r="2496" spans="15:15" x14ac:dyDescent="0.25">
      <c r="O2496" s="41"/>
    </row>
    <row r="2497" spans="15:15" x14ac:dyDescent="0.25">
      <c r="O2497" s="41"/>
    </row>
    <row r="2498" spans="15:15" x14ac:dyDescent="0.25">
      <c r="O2498" s="41"/>
    </row>
    <row r="2499" spans="15:15" x14ac:dyDescent="0.25">
      <c r="O2499" s="41"/>
    </row>
    <row r="2500" spans="15:15" x14ac:dyDescent="0.25">
      <c r="O2500" s="41"/>
    </row>
    <row r="2501" spans="15:15" x14ac:dyDescent="0.25">
      <c r="O2501" s="41"/>
    </row>
    <row r="2502" spans="15:15" x14ac:dyDescent="0.25">
      <c r="O2502" s="41"/>
    </row>
    <row r="2503" spans="15:15" x14ac:dyDescent="0.25">
      <c r="O2503" s="41"/>
    </row>
    <row r="2504" spans="15:15" x14ac:dyDescent="0.25">
      <c r="O2504" s="41"/>
    </row>
    <row r="2505" spans="15:15" x14ac:dyDescent="0.25">
      <c r="O2505" s="41"/>
    </row>
    <row r="2506" spans="15:15" x14ac:dyDescent="0.25">
      <c r="O2506" s="41"/>
    </row>
    <row r="2507" spans="15:15" x14ac:dyDescent="0.25">
      <c r="O2507" s="41"/>
    </row>
    <row r="2508" spans="15:15" x14ac:dyDescent="0.25">
      <c r="O2508" s="41"/>
    </row>
    <row r="2509" spans="15:15" x14ac:dyDescent="0.25">
      <c r="O2509" s="41"/>
    </row>
    <row r="2510" spans="15:15" x14ac:dyDescent="0.25">
      <c r="O2510" s="41"/>
    </row>
    <row r="2511" spans="15:15" x14ac:dyDescent="0.25">
      <c r="O2511" s="41"/>
    </row>
    <row r="2512" spans="15:15" x14ac:dyDescent="0.25">
      <c r="O2512" s="41"/>
    </row>
    <row r="2513" spans="15:15" x14ac:dyDescent="0.25">
      <c r="O2513" s="41"/>
    </row>
    <row r="2514" spans="15:15" x14ac:dyDescent="0.25">
      <c r="O2514" s="41"/>
    </row>
    <row r="2515" spans="15:15" x14ac:dyDescent="0.25">
      <c r="O2515" s="41"/>
    </row>
    <row r="2516" spans="15:15" x14ac:dyDescent="0.25">
      <c r="O2516" s="41"/>
    </row>
    <row r="2517" spans="15:15" x14ac:dyDescent="0.25">
      <c r="O2517" s="41"/>
    </row>
    <row r="2518" spans="15:15" x14ac:dyDescent="0.25">
      <c r="O2518" s="41"/>
    </row>
    <row r="2519" spans="15:15" x14ac:dyDescent="0.25">
      <c r="O2519" s="41"/>
    </row>
    <row r="2520" spans="15:15" x14ac:dyDescent="0.25">
      <c r="O2520" s="41"/>
    </row>
    <row r="2521" spans="15:15" x14ac:dyDescent="0.25">
      <c r="O2521" s="41"/>
    </row>
    <row r="2522" spans="15:15" x14ac:dyDescent="0.25">
      <c r="O2522" s="41"/>
    </row>
    <row r="2523" spans="15:15" x14ac:dyDescent="0.25">
      <c r="O2523" s="41"/>
    </row>
    <row r="2524" spans="15:15" x14ac:dyDescent="0.25">
      <c r="O2524" s="41"/>
    </row>
    <row r="2525" spans="15:15" x14ac:dyDescent="0.25">
      <c r="O2525" s="41"/>
    </row>
    <row r="2526" spans="15:15" x14ac:dyDescent="0.25">
      <c r="O2526" s="41"/>
    </row>
    <row r="2527" spans="15:15" x14ac:dyDescent="0.25">
      <c r="O2527" s="41"/>
    </row>
    <row r="2528" spans="15:15" x14ac:dyDescent="0.25">
      <c r="O2528" s="41"/>
    </row>
    <row r="2529" spans="15:15" x14ac:dyDescent="0.25">
      <c r="O2529" s="41"/>
    </row>
    <row r="2530" spans="15:15" x14ac:dyDescent="0.25">
      <c r="O2530" s="41"/>
    </row>
    <row r="2531" spans="15:15" x14ac:dyDescent="0.25">
      <c r="O2531" s="41"/>
    </row>
    <row r="2532" spans="15:15" x14ac:dyDescent="0.25">
      <c r="O2532" s="41"/>
    </row>
    <row r="2533" spans="15:15" x14ac:dyDescent="0.25">
      <c r="O2533" s="41"/>
    </row>
    <row r="2534" spans="15:15" x14ac:dyDescent="0.25">
      <c r="O2534" s="41"/>
    </row>
    <row r="2535" spans="15:15" x14ac:dyDescent="0.25">
      <c r="O2535" s="41"/>
    </row>
    <row r="2536" spans="15:15" x14ac:dyDescent="0.25">
      <c r="O2536" s="41"/>
    </row>
    <row r="2537" spans="15:15" x14ac:dyDescent="0.25">
      <c r="O2537" s="41"/>
    </row>
    <row r="2538" spans="15:15" x14ac:dyDescent="0.25">
      <c r="O2538" s="41"/>
    </row>
    <row r="2539" spans="15:15" x14ac:dyDescent="0.25">
      <c r="O2539" s="41"/>
    </row>
    <row r="2540" spans="15:15" x14ac:dyDescent="0.25">
      <c r="O2540" s="41"/>
    </row>
    <row r="2541" spans="15:15" x14ac:dyDescent="0.25">
      <c r="O2541" s="41"/>
    </row>
    <row r="2542" spans="15:15" x14ac:dyDescent="0.25">
      <c r="O2542" s="41"/>
    </row>
    <row r="2543" spans="15:15" x14ac:dyDescent="0.25">
      <c r="O2543" s="41"/>
    </row>
    <row r="2544" spans="15:15" x14ac:dyDescent="0.25">
      <c r="O2544" s="41"/>
    </row>
    <row r="2545" spans="15:15" x14ac:dyDescent="0.25">
      <c r="O2545" s="41"/>
    </row>
    <row r="2546" spans="15:15" x14ac:dyDescent="0.25">
      <c r="O2546" s="41"/>
    </row>
    <row r="2547" spans="15:15" x14ac:dyDescent="0.25">
      <c r="O2547" s="41"/>
    </row>
    <row r="2548" spans="15:15" x14ac:dyDescent="0.25">
      <c r="O2548" s="41"/>
    </row>
    <row r="2549" spans="15:15" x14ac:dyDescent="0.25">
      <c r="O2549" s="41"/>
    </row>
    <row r="2550" spans="15:15" x14ac:dyDescent="0.25">
      <c r="O2550" s="41"/>
    </row>
    <row r="2551" spans="15:15" x14ac:dyDescent="0.25">
      <c r="O2551" s="41"/>
    </row>
    <row r="2552" spans="15:15" x14ac:dyDescent="0.25">
      <c r="O2552" s="41"/>
    </row>
    <row r="2553" spans="15:15" x14ac:dyDescent="0.25">
      <c r="O2553" s="41"/>
    </row>
    <row r="2554" spans="15:15" x14ac:dyDescent="0.25">
      <c r="O2554" s="41"/>
    </row>
    <row r="2555" spans="15:15" x14ac:dyDescent="0.25">
      <c r="O2555" s="41"/>
    </row>
    <row r="2556" spans="15:15" x14ac:dyDescent="0.25">
      <c r="O2556" s="41"/>
    </row>
    <row r="2557" spans="15:15" x14ac:dyDescent="0.25">
      <c r="O2557" s="41"/>
    </row>
    <row r="2558" spans="15:15" x14ac:dyDescent="0.25">
      <c r="O2558" s="41"/>
    </row>
    <row r="2559" spans="15:15" x14ac:dyDescent="0.25">
      <c r="O2559" s="41"/>
    </row>
    <row r="2560" spans="15:15" x14ac:dyDescent="0.25">
      <c r="O2560" s="41"/>
    </row>
    <row r="2561" spans="15:15" x14ac:dyDescent="0.25">
      <c r="O2561" s="41"/>
    </row>
    <row r="2562" spans="15:15" x14ac:dyDescent="0.25">
      <c r="O2562" s="41"/>
    </row>
    <row r="2563" spans="15:15" x14ac:dyDescent="0.25">
      <c r="O2563" s="41"/>
    </row>
    <row r="2564" spans="15:15" x14ac:dyDescent="0.25">
      <c r="O2564" s="41"/>
    </row>
    <row r="2565" spans="15:15" x14ac:dyDescent="0.25">
      <c r="O2565" s="41"/>
    </row>
    <row r="2566" spans="15:15" x14ac:dyDescent="0.25">
      <c r="O2566" s="41"/>
    </row>
    <row r="2567" spans="15:15" x14ac:dyDescent="0.25">
      <c r="O2567" s="41"/>
    </row>
    <row r="2568" spans="15:15" x14ac:dyDescent="0.25">
      <c r="O2568" s="41"/>
    </row>
    <row r="2569" spans="15:15" x14ac:dyDescent="0.25">
      <c r="O2569" s="41"/>
    </row>
    <row r="2570" spans="15:15" x14ac:dyDescent="0.25">
      <c r="O2570" s="41"/>
    </row>
    <row r="2571" spans="15:15" x14ac:dyDescent="0.25">
      <c r="O2571" s="41"/>
    </row>
    <row r="2572" spans="15:15" x14ac:dyDescent="0.25">
      <c r="O2572" s="41"/>
    </row>
    <row r="2573" spans="15:15" x14ac:dyDescent="0.25">
      <c r="O2573" s="41"/>
    </row>
    <row r="2574" spans="15:15" x14ac:dyDescent="0.25">
      <c r="O2574" s="41"/>
    </row>
    <row r="2575" spans="15:15" x14ac:dyDescent="0.25">
      <c r="O2575" s="41"/>
    </row>
    <row r="2576" spans="15:15" x14ac:dyDescent="0.25">
      <c r="O2576" s="41"/>
    </row>
    <row r="2577" spans="15:15" x14ac:dyDescent="0.25">
      <c r="O2577" s="41"/>
    </row>
    <row r="2578" spans="15:15" x14ac:dyDescent="0.25">
      <c r="O2578" s="41"/>
    </row>
    <row r="2579" spans="15:15" x14ac:dyDescent="0.25">
      <c r="O2579" s="41"/>
    </row>
    <row r="2580" spans="15:15" x14ac:dyDescent="0.25">
      <c r="O2580" s="41"/>
    </row>
    <row r="2581" spans="15:15" x14ac:dyDescent="0.25">
      <c r="O2581" s="41"/>
    </row>
    <row r="2582" spans="15:15" x14ac:dyDescent="0.25">
      <c r="O2582" s="41"/>
    </row>
    <row r="2583" spans="15:15" x14ac:dyDescent="0.25">
      <c r="O2583" s="41"/>
    </row>
    <row r="2584" spans="15:15" x14ac:dyDescent="0.25">
      <c r="O2584" s="41"/>
    </row>
    <row r="2585" spans="15:15" x14ac:dyDescent="0.25">
      <c r="O2585" s="41"/>
    </row>
    <row r="2586" spans="15:15" x14ac:dyDescent="0.25">
      <c r="O2586" s="41"/>
    </row>
    <row r="2587" spans="15:15" x14ac:dyDescent="0.25">
      <c r="O2587" s="41"/>
    </row>
    <row r="2588" spans="15:15" x14ac:dyDescent="0.25">
      <c r="O2588" s="41"/>
    </row>
    <row r="2589" spans="15:15" x14ac:dyDescent="0.25">
      <c r="O2589" s="41"/>
    </row>
    <row r="2590" spans="15:15" x14ac:dyDescent="0.25">
      <c r="O2590" s="41"/>
    </row>
    <row r="2591" spans="15:15" x14ac:dyDescent="0.25">
      <c r="O2591" s="41"/>
    </row>
    <row r="2592" spans="15:15" x14ac:dyDescent="0.25">
      <c r="O2592" s="41"/>
    </row>
    <row r="2593" spans="15:15" x14ac:dyDescent="0.25">
      <c r="O2593" s="41"/>
    </row>
    <row r="2594" spans="15:15" x14ac:dyDescent="0.25">
      <c r="O2594" s="41"/>
    </row>
    <row r="2595" spans="15:15" x14ac:dyDescent="0.25">
      <c r="O2595" s="41"/>
    </row>
    <row r="2596" spans="15:15" x14ac:dyDescent="0.25">
      <c r="O2596" s="41"/>
    </row>
    <row r="2597" spans="15:15" x14ac:dyDescent="0.25">
      <c r="O2597" s="41"/>
    </row>
    <row r="2598" spans="15:15" x14ac:dyDescent="0.25">
      <c r="O2598" s="41"/>
    </row>
    <row r="2599" spans="15:15" x14ac:dyDescent="0.25">
      <c r="O2599" s="41"/>
    </row>
    <row r="2600" spans="15:15" x14ac:dyDescent="0.25">
      <c r="O2600" s="41"/>
    </row>
    <row r="2601" spans="15:15" x14ac:dyDescent="0.25">
      <c r="O2601" s="41"/>
    </row>
    <row r="2602" spans="15:15" x14ac:dyDescent="0.25">
      <c r="O2602" s="41"/>
    </row>
    <row r="2603" spans="15:15" x14ac:dyDescent="0.25">
      <c r="O2603" s="41"/>
    </row>
    <row r="2604" spans="15:15" x14ac:dyDescent="0.25">
      <c r="O2604" s="41"/>
    </row>
    <row r="2605" spans="15:15" x14ac:dyDescent="0.25">
      <c r="O2605" s="41"/>
    </row>
    <row r="2606" spans="15:15" x14ac:dyDescent="0.25">
      <c r="O2606" s="41"/>
    </row>
    <row r="2607" spans="15:15" x14ac:dyDescent="0.25">
      <c r="O2607" s="41"/>
    </row>
    <row r="2608" spans="15:15" x14ac:dyDescent="0.25">
      <c r="O2608" s="41"/>
    </row>
    <row r="2609" spans="15:15" x14ac:dyDescent="0.25">
      <c r="O2609" s="41"/>
    </row>
    <row r="2610" spans="15:15" x14ac:dyDescent="0.25">
      <c r="O2610" s="41"/>
    </row>
    <row r="2611" spans="15:15" x14ac:dyDescent="0.25">
      <c r="O2611" s="41"/>
    </row>
    <row r="2612" spans="15:15" x14ac:dyDescent="0.25">
      <c r="O2612" s="41"/>
    </row>
    <row r="2613" spans="15:15" x14ac:dyDescent="0.25">
      <c r="O2613" s="41"/>
    </row>
    <row r="2614" spans="15:15" x14ac:dyDescent="0.25">
      <c r="O2614" s="41"/>
    </row>
    <row r="2615" spans="15:15" x14ac:dyDescent="0.25">
      <c r="O2615" s="41"/>
    </row>
    <row r="2616" spans="15:15" x14ac:dyDescent="0.25">
      <c r="O2616" s="41"/>
    </row>
    <row r="2617" spans="15:15" x14ac:dyDescent="0.25">
      <c r="O2617" s="41"/>
    </row>
    <row r="2618" spans="15:15" x14ac:dyDescent="0.25">
      <c r="O2618" s="41"/>
    </row>
    <row r="2619" spans="15:15" x14ac:dyDescent="0.25">
      <c r="O2619" s="41"/>
    </row>
    <row r="2620" spans="15:15" x14ac:dyDescent="0.25">
      <c r="O2620" s="41"/>
    </row>
    <row r="2621" spans="15:15" x14ac:dyDescent="0.25">
      <c r="O2621" s="41"/>
    </row>
    <row r="2622" spans="15:15" x14ac:dyDescent="0.25">
      <c r="O2622" s="41"/>
    </row>
    <row r="2623" spans="15:15" x14ac:dyDescent="0.25">
      <c r="O2623" s="41"/>
    </row>
    <row r="2624" spans="15:15" x14ac:dyDescent="0.25">
      <c r="O2624" s="41"/>
    </row>
    <row r="2625" spans="15:15" x14ac:dyDescent="0.25">
      <c r="O2625" s="41"/>
    </row>
    <row r="2626" spans="15:15" x14ac:dyDescent="0.25">
      <c r="O2626" s="41"/>
    </row>
    <row r="2627" spans="15:15" x14ac:dyDescent="0.25">
      <c r="O2627" s="41"/>
    </row>
    <row r="2628" spans="15:15" x14ac:dyDescent="0.25">
      <c r="O2628" s="41"/>
    </row>
    <row r="2629" spans="15:15" x14ac:dyDescent="0.25">
      <c r="O2629" s="41"/>
    </row>
    <row r="2630" spans="15:15" x14ac:dyDescent="0.25">
      <c r="O2630" s="41"/>
    </row>
    <row r="2631" spans="15:15" x14ac:dyDescent="0.25">
      <c r="O2631" s="41"/>
    </row>
    <row r="2632" spans="15:15" x14ac:dyDescent="0.25">
      <c r="O2632" s="41"/>
    </row>
    <row r="2633" spans="15:15" x14ac:dyDescent="0.25">
      <c r="O2633" s="41"/>
    </row>
    <row r="2634" spans="15:15" x14ac:dyDescent="0.25">
      <c r="O2634" s="41"/>
    </row>
    <row r="2635" spans="15:15" x14ac:dyDescent="0.25">
      <c r="O2635" s="41"/>
    </row>
    <row r="2636" spans="15:15" x14ac:dyDescent="0.25">
      <c r="O2636" s="41"/>
    </row>
    <row r="2637" spans="15:15" x14ac:dyDescent="0.25">
      <c r="O2637" s="41"/>
    </row>
    <row r="2638" spans="15:15" x14ac:dyDescent="0.25">
      <c r="O2638" s="41"/>
    </row>
    <row r="2639" spans="15:15" x14ac:dyDescent="0.25">
      <c r="O2639" s="41"/>
    </row>
    <row r="2640" spans="15:15" x14ac:dyDescent="0.25">
      <c r="O2640" s="41"/>
    </row>
    <row r="2641" spans="15:15" x14ac:dyDescent="0.25">
      <c r="O2641" s="41"/>
    </row>
    <row r="2642" spans="15:15" x14ac:dyDescent="0.25">
      <c r="O2642" s="41"/>
    </row>
    <row r="2643" spans="15:15" x14ac:dyDescent="0.25">
      <c r="O2643" s="41"/>
    </row>
    <row r="2644" spans="15:15" x14ac:dyDescent="0.25">
      <c r="O2644" s="41"/>
    </row>
    <row r="2645" spans="15:15" x14ac:dyDescent="0.25">
      <c r="O2645" s="41"/>
    </row>
    <row r="2646" spans="15:15" x14ac:dyDescent="0.25">
      <c r="O2646" s="41"/>
    </row>
    <row r="2647" spans="15:15" x14ac:dyDescent="0.25">
      <c r="O2647" s="41"/>
    </row>
    <row r="2648" spans="15:15" x14ac:dyDescent="0.25">
      <c r="O2648" s="41"/>
    </row>
    <row r="2649" spans="15:15" x14ac:dyDescent="0.25">
      <c r="O2649" s="41"/>
    </row>
    <row r="2650" spans="15:15" x14ac:dyDescent="0.25">
      <c r="O2650" s="41"/>
    </row>
    <row r="2651" spans="15:15" x14ac:dyDescent="0.25">
      <c r="O2651" s="41"/>
    </row>
    <row r="2652" spans="15:15" x14ac:dyDescent="0.25">
      <c r="O2652" s="41"/>
    </row>
    <row r="2653" spans="15:15" x14ac:dyDescent="0.25">
      <c r="O2653" s="41"/>
    </row>
    <row r="2654" spans="15:15" x14ac:dyDescent="0.25">
      <c r="O2654" s="41"/>
    </row>
    <row r="2655" spans="15:15" x14ac:dyDescent="0.25">
      <c r="O2655" s="41"/>
    </row>
    <row r="2656" spans="15:15" x14ac:dyDescent="0.25">
      <c r="O2656" s="41"/>
    </row>
    <row r="2657" spans="15:15" x14ac:dyDescent="0.25">
      <c r="O2657" s="41"/>
    </row>
    <row r="2658" spans="15:15" x14ac:dyDescent="0.25">
      <c r="O2658" s="41"/>
    </row>
    <row r="2659" spans="15:15" x14ac:dyDescent="0.25">
      <c r="O2659" s="41"/>
    </row>
    <row r="2660" spans="15:15" x14ac:dyDescent="0.25">
      <c r="O2660" s="41"/>
    </row>
    <row r="2661" spans="15:15" x14ac:dyDescent="0.25">
      <c r="O2661" s="41"/>
    </row>
    <row r="2662" spans="15:15" x14ac:dyDescent="0.25">
      <c r="O2662" s="41"/>
    </row>
    <row r="2663" spans="15:15" x14ac:dyDescent="0.25">
      <c r="O2663" s="41"/>
    </row>
    <row r="2664" spans="15:15" x14ac:dyDescent="0.25">
      <c r="O2664" s="41"/>
    </row>
    <row r="2665" spans="15:15" x14ac:dyDescent="0.25">
      <c r="O2665" s="41"/>
    </row>
    <row r="2666" spans="15:15" x14ac:dyDescent="0.25">
      <c r="O2666" s="41"/>
    </row>
    <row r="2667" spans="15:15" x14ac:dyDescent="0.25">
      <c r="O2667" s="41"/>
    </row>
    <row r="2668" spans="15:15" x14ac:dyDescent="0.25">
      <c r="O2668" s="41"/>
    </row>
    <row r="2669" spans="15:15" x14ac:dyDescent="0.25">
      <c r="O2669" s="41"/>
    </row>
    <row r="2670" spans="15:15" x14ac:dyDescent="0.25">
      <c r="O2670" s="41"/>
    </row>
    <row r="2671" spans="15:15" x14ac:dyDescent="0.25">
      <c r="O2671" s="41"/>
    </row>
    <row r="2672" spans="15:15" x14ac:dyDescent="0.25">
      <c r="O2672" s="41"/>
    </row>
    <row r="2673" spans="15:15" x14ac:dyDescent="0.25">
      <c r="O2673" s="41"/>
    </row>
    <row r="2674" spans="15:15" x14ac:dyDescent="0.25">
      <c r="O2674" s="41"/>
    </row>
    <row r="2675" spans="15:15" x14ac:dyDescent="0.25">
      <c r="O2675" s="41"/>
    </row>
    <row r="2676" spans="15:15" x14ac:dyDescent="0.25">
      <c r="O2676" s="41"/>
    </row>
    <row r="2677" spans="15:15" x14ac:dyDescent="0.25">
      <c r="O2677" s="41"/>
    </row>
    <row r="2678" spans="15:15" x14ac:dyDescent="0.25">
      <c r="O2678" s="41"/>
    </row>
    <row r="2679" spans="15:15" x14ac:dyDescent="0.25">
      <c r="O2679" s="41"/>
    </row>
    <row r="2680" spans="15:15" x14ac:dyDescent="0.25">
      <c r="O2680" s="41"/>
    </row>
    <row r="2681" spans="15:15" x14ac:dyDescent="0.25">
      <c r="O2681" s="41"/>
    </row>
    <row r="2682" spans="15:15" x14ac:dyDescent="0.25">
      <c r="O2682" s="41"/>
    </row>
    <row r="2683" spans="15:15" x14ac:dyDescent="0.25">
      <c r="O2683" s="41"/>
    </row>
    <row r="2684" spans="15:15" x14ac:dyDescent="0.25">
      <c r="O2684" s="41"/>
    </row>
    <row r="2685" spans="15:15" x14ac:dyDescent="0.25">
      <c r="O2685" s="41"/>
    </row>
    <row r="2686" spans="15:15" x14ac:dyDescent="0.25">
      <c r="O2686" s="41"/>
    </row>
    <row r="2687" spans="15:15" x14ac:dyDescent="0.25">
      <c r="O2687" s="41"/>
    </row>
    <row r="2688" spans="15:15" x14ac:dyDescent="0.25">
      <c r="O2688" s="41"/>
    </row>
    <row r="2689" spans="15:15" x14ac:dyDescent="0.25">
      <c r="O2689" s="41"/>
    </row>
    <row r="2690" spans="15:15" x14ac:dyDescent="0.25">
      <c r="O2690" s="41"/>
    </row>
    <row r="2691" spans="15:15" x14ac:dyDescent="0.25">
      <c r="O2691" s="41"/>
    </row>
    <row r="2692" spans="15:15" x14ac:dyDescent="0.25">
      <c r="O2692" s="41"/>
    </row>
    <row r="2693" spans="15:15" x14ac:dyDescent="0.25">
      <c r="O2693" s="41"/>
    </row>
    <row r="2694" spans="15:15" x14ac:dyDescent="0.25">
      <c r="O2694" s="41"/>
    </row>
    <row r="2695" spans="15:15" x14ac:dyDescent="0.25">
      <c r="O2695" s="41"/>
    </row>
    <row r="2696" spans="15:15" x14ac:dyDescent="0.25">
      <c r="O2696" s="41"/>
    </row>
    <row r="2697" spans="15:15" x14ac:dyDescent="0.25">
      <c r="O2697" s="41"/>
    </row>
    <row r="2698" spans="15:15" x14ac:dyDescent="0.25">
      <c r="O2698" s="41"/>
    </row>
    <row r="2699" spans="15:15" x14ac:dyDescent="0.25">
      <c r="O2699" s="41"/>
    </row>
    <row r="2700" spans="15:15" x14ac:dyDescent="0.25">
      <c r="O2700" s="41"/>
    </row>
    <row r="2701" spans="15:15" x14ac:dyDescent="0.25">
      <c r="O2701" s="41"/>
    </row>
    <row r="2702" spans="15:15" x14ac:dyDescent="0.25">
      <c r="O2702" s="41"/>
    </row>
    <row r="2703" spans="15:15" x14ac:dyDescent="0.25">
      <c r="O2703" s="41"/>
    </row>
    <row r="2704" spans="15:15" x14ac:dyDescent="0.25">
      <c r="O2704" s="41"/>
    </row>
    <row r="2705" spans="15:15" x14ac:dyDescent="0.25">
      <c r="O2705" s="41"/>
    </row>
    <row r="2706" spans="15:15" x14ac:dyDescent="0.25">
      <c r="O2706" s="41"/>
    </row>
    <row r="2707" spans="15:15" x14ac:dyDescent="0.25">
      <c r="O2707" s="41"/>
    </row>
    <row r="2708" spans="15:15" x14ac:dyDescent="0.25">
      <c r="O2708" s="41"/>
    </row>
    <row r="2709" spans="15:15" x14ac:dyDescent="0.25">
      <c r="O2709" s="41"/>
    </row>
    <row r="2710" spans="15:15" x14ac:dyDescent="0.25">
      <c r="O2710" s="41"/>
    </row>
    <row r="2711" spans="15:15" x14ac:dyDescent="0.25">
      <c r="O2711" s="41"/>
    </row>
    <row r="2712" spans="15:15" x14ac:dyDescent="0.25">
      <c r="O2712" s="41"/>
    </row>
    <row r="2713" spans="15:15" x14ac:dyDescent="0.25">
      <c r="O2713" s="41"/>
    </row>
    <row r="2714" spans="15:15" x14ac:dyDescent="0.25">
      <c r="O2714" s="41"/>
    </row>
    <row r="2715" spans="15:15" x14ac:dyDescent="0.25">
      <c r="O2715" s="41"/>
    </row>
    <row r="2716" spans="15:15" x14ac:dyDescent="0.25">
      <c r="O2716" s="41"/>
    </row>
    <row r="2717" spans="15:15" x14ac:dyDescent="0.25">
      <c r="O2717" s="41"/>
    </row>
    <row r="2718" spans="15:15" x14ac:dyDescent="0.25">
      <c r="O2718" s="41"/>
    </row>
    <row r="2719" spans="15:15" x14ac:dyDescent="0.25">
      <c r="O2719" s="41"/>
    </row>
    <row r="2720" spans="15:15" x14ac:dyDescent="0.25">
      <c r="O2720" s="41"/>
    </row>
    <row r="2721" spans="15:15" x14ac:dyDescent="0.25">
      <c r="O2721" s="41"/>
    </row>
    <row r="2722" spans="15:15" x14ac:dyDescent="0.25">
      <c r="O2722" s="41"/>
    </row>
    <row r="2723" spans="15:15" x14ac:dyDescent="0.25">
      <c r="O2723" s="41"/>
    </row>
    <row r="2724" spans="15:15" x14ac:dyDescent="0.25">
      <c r="O2724" s="41"/>
    </row>
    <row r="2725" spans="15:15" x14ac:dyDescent="0.25">
      <c r="O2725" s="41"/>
    </row>
    <row r="2726" spans="15:15" x14ac:dyDescent="0.25">
      <c r="O2726" s="41"/>
    </row>
    <row r="2727" spans="15:15" x14ac:dyDescent="0.25">
      <c r="O2727" s="41"/>
    </row>
    <row r="2728" spans="15:15" x14ac:dyDescent="0.25">
      <c r="O2728" s="41"/>
    </row>
    <row r="2729" spans="15:15" x14ac:dyDescent="0.25">
      <c r="O2729" s="41"/>
    </row>
    <row r="2730" spans="15:15" x14ac:dyDescent="0.25">
      <c r="O2730" s="41"/>
    </row>
    <row r="2731" spans="15:15" x14ac:dyDescent="0.25">
      <c r="O2731" s="41"/>
    </row>
    <row r="2732" spans="15:15" x14ac:dyDescent="0.25">
      <c r="O2732" s="41"/>
    </row>
    <row r="2733" spans="15:15" x14ac:dyDescent="0.25">
      <c r="O2733" s="41"/>
    </row>
    <row r="2734" spans="15:15" x14ac:dyDescent="0.25">
      <c r="O2734" s="41"/>
    </row>
    <row r="2735" spans="15:15" x14ac:dyDescent="0.25">
      <c r="O2735" s="41"/>
    </row>
    <row r="2736" spans="15:15" x14ac:dyDescent="0.25">
      <c r="O2736" s="41"/>
    </row>
    <row r="2737" spans="15:15" x14ac:dyDescent="0.25">
      <c r="O2737" s="41"/>
    </row>
    <row r="2738" spans="15:15" x14ac:dyDescent="0.25">
      <c r="O2738" s="41"/>
    </row>
    <row r="2739" spans="15:15" x14ac:dyDescent="0.25">
      <c r="O2739" s="41"/>
    </row>
    <row r="2740" spans="15:15" x14ac:dyDescent="0.25">
      <c r="O2740" s="41"/>
    </row>
    <row r="2741" spans="15:15" x14ac:dyDescent="0.25">
      <c r="O2741" s="41"/>
    </row>
    <row r="2742" spans="15:15" x14ac:dyDescent="0.25">
      <c r="O2742" s="41"/>
    </row>
    <row r="2743" spans="15:15" x14ac:dyDescent="0.25">
      <c r="O2743" s="41"/>
    </row>
    <row r="2744" spans="15:15" x14ac:dyDescent="0.25">
      <c r="O2744" s="41"/>
    </row>
    <row r="2745" spans="15:15" x14ac:dyDescent="0.25">
      <c r="O2745" s="41"/>
    </row>
    <row r="2746" spans="15:15" x14ac:dyDescent="0.25">
      <c r="O2746" s="41"/>
    </row>
    <row r="2747" spans="15:15" x14ac:dyDescent="0.25">
      <c r="O2747" s="41"/>
    </row>
    <row r="2748" spans="15:15" x14ac:dyDescent="0.25">
      <c r="O2748" s="41"/>
    </row>
    <row r="2749" spans="15:15" x14ac:dyDescent="0.25">
      <c r="O2749" s="41"/>
    </row>
    <row r="2750" spans="15:15" x14ac:dyDescent="0.25">
      <c r="O2750" s="41"/>
    </row>
    <row r="2751" spans="15:15" x14ac:dyDescent="0.25">
      <c r="O2751" s="41"/>
    </row>
    <row r="2752" spans="15:15" x14ac:dyDescent="0.25">
      <c r="O2752" s="41"/>
    </row>
    <row r="2753" spans="15:15" x14ac:dyDescent="0.25">
      <c r="O2753" s="41"/>
    </row>
    <row r="2754" spans="15:15" x14ac:dyDescent="0.25">
      <c r="O2754" s="41"/>
    </row>
    <row r="2755" spans="15:15" x14ac:dyDescent="0.25">
      <c r="O2755" s="41"/>
    </row>
    <row r="2756" spans="15:15" x14ac:dyDescent="0.25">
      <c r="O2756" s="41"/>
    </row>
    <row r="2757" spans="15:15" x14ac:dyDescent="0.25">
      <c r="O2757" s="41"/>
    </row>
    <row r="2758" spans="15:15" x14ac:dyDescent="0.25">
      <c r="O2758" s="41"/>
    </row>
    <row r="2759" spans="15:15" x14ac:dyDescent="0.25">
      <c r="O2759" s="41"/>
    </row>
    <row r="2760" spans="15:15" x14ac:dyDescent="0.25">
      <c r="O2760" s="41"/>
    </row>
    <row r="2761" spans="15:15" x14ac:dyDescent="0.25">
      <c r="O2761" s="41"/>
    </row>
    <row r="2762" spans="15:15" x14ac:dyDescent="0.25">
      <c r="O2762" s="41"/>
    </row>
    <row r="2763" spans="15:15" x14ac:dyDescent="0.25">
      <c r="O2763" s="41"/>
    </row>
    <row r="2764" spans="15:15" x14ac:dyDescent="0.25">
      <c r="O2764" s="41"/>
    </row>
    <row r="2765" spans="15:15" x14ac:dyDescent="0.25">
      <c r="O2765" s="41"/>
    </row>
    <row r="2766" spans="15:15" x14ac:dyDescent="0.25">
      <c r="O2766" s="41"/>
    </row>
    <row r="2767" spans="15:15" x14ac:dyDescent="0.25">
      <c r="O2767" s="41"/>
    </row>
    <row r="2768" spans="15:15" x14ac:dyDescent="0.25">
      <c r="O2768" s="41"/>
    </row>
    <row r="2769" spans="15:15" x14ac:dyDescent="0.25">
      <c r="O2769" s="41"/>
    </row>
    <row r="2770" spans="15:15" x14ac:dyDescent="0.25">
      <c r="O2770" s="41"/>
    </row>
    <row r="2771" spans="15:15" x14ac:dyDescent="0.25">
      <c r="O2771" s="41"/>
    </row>
    <row r="2772" spans="15:15" x14ac:dyDescent="0.25">
      <c r="O2772" s="41"/>
    </row>
    <row r="2773" spans="15:15" x14ac:dyDescent="0.25">
      <c r="O2773" s="41"/>
    </row>
    <row r="2774" spans="15:15" x14ac:dyDescent="0.25">
      <c r="O2774" s="41"/>
    </row>
    <row r="2775" spans="15:15" x14ac:dyDescent="0.25">
      <c r="O2775" s="41"/>
    </row>
    <row r="2776" spans="15:15" x14ac:dyDescent="0.25">
      <c r="O2776" s="41"/>
    </row>
    <row r="2777" spans="15:15" x14ac:dyDescent="0.25">
      <c r="O2777" s="41"/>
    </row>
    <row r="2778" spans="15:15" x14ac:dyDescent="0.25">
      <c r="O2778" s="41"/>
    </row>
    <row r="2779" spans="15:15" x14ac:dyDescent="0.25">
      <c r="O2779" s="41"/>
    </row>
    <row r="2780" spans="15:15" x14ac:dyDescent="0.25">
      <c r="O2780" s="41"/>
    </row>
    <row r="2781" spans="15:15" x14ac:dyDescent="0.25">
      <c r="O2781" s="41"/>
    </row>
    <row r="2782" spans="15:15" x14ac:dyDescent="0.25">
      <c r="O2782" s="41"/>
    </row>
    <row r="2783" spans="15:15" x14ac:dyDescent="0.25">
      <c r="O2783" s="41"/>
    </row>
    <row r="2784" spans="15:15" x14ac:dyDescent="0.25">
      <c r="O2784" s="41"/>
    </row>
    <row r="2785" spans="15:15" x14ac:dyDescent="0.25">
      <c r="O2785" s="41"/>
    </row>
    <row r="2786" spans="15:15" x14ac:dyDescent="0.25">
      <c r="O2786" s="41"/>
    </row>
    <row r="2787" spans="15:15" x14ac:dyDescent="0.25">
      <c r="O2787" s="41"/>
    </row>
    <row r="2788" spans="15:15" x14ac:dyDescent="0.25">
      <c r="O2788" s="41"/>
    </row>
    <row r="2789" spans="15:15" x14ac:dyDescent="0.25">
      <c r="O2789" s="41"/>
    </row>
    <row r="2790" spans="15:15" x14ac:dyDescent="0.25">
      <c r="O2790" s="41"/>
    </row>
    <row r="2791" spans="15:15" x14ac:dyDescent="0.25">
      <c r="O2791" s="41"/>
    </row>
    <row r="2792" spans="15:15" x14ac:dyDescent="0.25">
      <c r="O2792" s="41"/>
    </row>
    <row r="2793" spans="15:15" x14ac:dyDescent="0.25">
      <c r="O2793" s="41"/>
    </row>
    <row r="2794" spans="15:15" x14ac:dyDescent="0.25">
      <c r="O2794" s="41"/>
    </row>
    <row r="2795" spans="15:15" x14ac:dyDescent="0.25">
      <c r="O2795" s="41"/>
    </row>
    <row r="2796" spans="15:15" x14ac:dyDescent="0.25">
      <c r="O2796" s="41"/>
    </row>
    <row r="2797" spans="15:15" x14ac:dyDescent="0.25">
      <c r="O2797" s="41"/>
    </row>
    <row r="2798" spans="15:15" x14ac:dyDescent="0.25">
      <c r="O2798" s="41"/>
    </row>
    <row r="2799" spans="15:15" x14ac:dyDescent="0.25">
      <c r="O2799" s="41"/>
    </row>
    <row r="2800" spans="15:15" x14ac:dyDescent="0.25">
      <c r="O2800" s="41"/>
    </row>
    <row r="2801" spans="15:15" x14ac:dyDescent="0.25">
      <c r="O2801" s="41"/>
    </row>
    <row r="2802" spans="15:15" x14ac:dyDescent="0.25">
      <c r="O2802" s="41"/>
    </row>
    <row r="2803" spans="15:15" x14ac:dyDescent="0.25">
      <c r="O2803" s="41"/>
    </row>
    <row r="2804" spans="15:15" x14ac:dyDescent="0.25">
      <c r="O2804" s="41"/>
    </row>
    <row r="2805" spans="15:15" x14ac:dyDescent="0.25">
      <c r="O2805" s="41"/>
    </row>
    <row r="2806" spans="15:15" x14ac:dyDescent="0.25">
      <c r="O2806" s="41"/>
    </row>
    <row r="2807" spans="15:15" x14ac:dyDescent="0.25">
      <c r="O2807" s="41"/>
    </row>
    <row r="2808" spans="15:15" x14ac:dyDescent="0.25">
      <c r="O2808" s="41"/>
    </row>
    <row r="2809" spans="15:15" x14ac:dyDescent="0.25">
      <c r="O2809" s="41"/>
    </row>
    <row r="2810" spans="15:15" x14ac:dyDescent="0.25">
      <c r="O2810" s="41"/>
    </row>
    <row r="2811" spans="15:15" x14ac:dyDescent="0.25">
      <c r="O2811" s="41"/>
    </row>
    <row r="2812" spans="15:15" x14ac:dyDescent="0.25">
      <c r="O2812" s="41"/>
    </row>
    <row r="2813" spans="15:15" x14ac:dyDescent="0.25">
      <c r="O2813" s="41"/>
    </row>
    <row r="2814" spans="15:15" x14ac:dyDescent="0.25">
      <c r="O2814" s="41"/>
    </row>
    <row r="2815" spans="15:15" x14ac:dyDescent="0.25">
      <c r="O2815" s="41"/>
    </row>
    <row r="2816" spans="15:15" x14ac:dyDescent="0.25">
      <c r="O2816" s="41"/>
    </row>
    <row r="2817" spans="15:15" x14ac:dyDescent="0.25">
      <c r="O2817" s="41"/>
    </row>
    <row r="2818" spans="15:15" x14ac:dyDescent="0.25">
      <c r="O2818" s="41"/>
    </row>
    <row r="2819" spans="15:15" x14ac:dyDescent="0.25">
      <c r="O2819" s="41"/>
    </row>
    <row r="2820" spans="15:15" x14ac:dyDescent="0.25">
      <c r="O2820" s="41"/>
    </row>
    <row r="2821" spans="15:15" x14ac:dyDescent="0.25">
      <c r="O2821" s="41"/>
    </row>
    <row r="2822" spans="15:15" x14ac:dyDescent="0.25">
      <c r="O2822" s="41"/>
    </row>
    <row r="2823" spans="15:15" x14ac:dyDescent="0.25">
      <c r="O2823" s="41"/>
    </row>
    <row r="2824" spans="15:15" x14ac:dyDescent="0.25">
      <c r="O2824" s="41"/>
    </row>
    <row r="2825" spans="15:15" x14ac:dyDescent="0.25">
      <c r="O2825" s="41"/>
    </row>
    <row r="2826" spans="15:15" x14ac:dyDescent="0.25">
      <c r="O2826" s="41"/>
    </row>
    <row r="2827" spans="15:15" x14ac:dyDescent="0.25">
      <c r="O2827" s="41"/>
    </row>
    <row r="2828" spans="15:15" x14ac:dyDescent="0.25">
      <c r="O2828" s="41"/>
    </row>
    <row r="2829" spans="15:15" x14ac:dyDescent="0.25">
      <c r="O2829" s="41"/>
    </row>
    <row r="2830" spans="15:15" x14ac:dyDescent="0.25">
      <c r="O2830" s="41"/>
    </row>
    <row r="2831" spans="15:15" x14ac:dyDescent="0.25">
      <c r="O2831" s="41"/>
    </row>
    <row r="2832" spans="15:15" x14ac:dyDescent="0.25">
      <c r="O2832" s="41"/>
    </row>
    <row r="2833" spans="15:15" x14ac:dyDescent="0.25">
      <c r="O2833" s="41"/>
    </row>
    <row r="2834" spans="15:15" x14ac:dyDescent="0.25">
      <c r="O2834" s="41"/>
    </row>
    <row r="2835" spans="15:15" x14ac:dyDescent="0.25">
      <c r="O2835" s="41"/>
    </row>
    <row r="2836" spans="15:15" x14ac:dyDescent="0.25">
      <c r="O2836" s="41"/>
    </row>
    <row r="2837" spans="15:15" x14ac:dyDescent="0.25">
      <c r="O2837" s="41"/>
    </row>
    <row r="2838" spans="15:15" x14ac:dyDescent="0.25">
      <c r="O2838" s="41"/>
    </row>
    <row r="2839" spans="15:15" x14ac:dyDescent="0.25">
      <c r="O2839" s="41"/>
    </row>
    <row r="2840" spans="15:15" x14ac:dyDescent="0.25">
      <c r="O2840" s="41"/>
    </row>
    <row r="2841" spans="15:15" x14ac:dyDescent="0.25">
      <c r="O2841" s="41"/>
    </row>
  </sheetData>
  <protectedRanges>
    <protectedRange sqref="A56:O57 A43:G46" name="Range4"/>
    <protectedRange sqref="A9:E9 G9:H9" name="Range1_1"/>
    <protectedRange sqref="A39:G40" name="Range5_1"/>
    <protectedRange sqref="A97:G97 H96:H97 A98:H105" name="Range2_6"/>
    <protectedRange sqref="A95:G96" name="Range2_1_5"/>
    <protectedRange sqref="A65:B65 A66 A64 C64:E65" name="Range2_4_4_2"/>
  </protectedRanges>
  <mergeCells count="113">
    <mergeCell ref="A61:I61"/>
    <mergeCell ref="A64:I64"/>
    <mergeCell ref="K61:O66"/>
    <mergeCell ref="K95:O96"/>
    <mergeCell ref="A65:I65"/>
    <mergeCell ref="B93:F93"/>
    <mergeCell ref="C94:F94"/>
    <mergeCell ref="C95:F95"/>
    <mergeCell ref="A106:F106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A62:I62"/>
    <mergeCell ref="A55:O55"/>
    <mergeCell ref="A56:F57"/>
    <mergeCell ref="G56:O57"/>
    <mergeCell ref="A58:F58"/>
    <mergeCell ref="G58:L58"/>
    <mergeCell ref="M58:O58"/>
    <mergeCell ref="H47:O48"/>
    <mergeCell ref="H49:O50"/>
    <mergeCell ref="F51:G51"/>
    <mergeCell ref="H51:O52"/>
    <mergeCell ref="F52:G52"/>
    <mergeCell ref="F53:G53"/>
    <mergeCell ref="H53:M54"/>
    <mergeCell ref="F54:G54"/>
    <mergeCell ref="N54:O54"/>
    <mergeCell ref="C49:E49"/>
    <mergeCell ref="B50:D50"/>
    <mergeCell ref="B37:G37"/>
    <mergeCell ref="I37:J37"/>
    <mergeCell ref="K37:N37"/>
    <mergeCell ref="B38:G38"/>
    <mergeCell ref="J38:N38"/>
    <mergeCell ref="A39:B40"/>
    <mergeCell ref="C39:G40"/>
    <mergeCell ref="F44:G44"/>
    <mergeCell ref="H44:O44"/>
    <mergeCell ref="D41:E41"/>
    <mergeCell ref="D42:E42"/>
    <mergeCell ref="K42:N42"/>
    <mergeCell ref="F41:G42"/>
    <mergeCell ref="B35:G35"/>
    <mergeCell ref="I35:J35"/>
    <mergeCell ref="K35:N35"/>
    <mergeCell ref="B36:G36"/>
    <mergeCell ref="I36:J36"/>
    <mergeCell ref="K36:N36"/>
    <mergeCell ref="B33:G33"/>
    <mergeCell ref="I33:J33"/>
    <mergeCell ref="K33:N33"/>
    <mergeCell ref="B34:G34"/>
    <mergeCell ref="I34:J34"/>
    <mergeCell ref="K34:N34"/>
    <mergeCell ref="B31:G31"/>
    <mergeCell ref="I31:J31"/>
    <mergeCell ref="K31:N31"/>
    <mergeCell ref="B32:G32"/>
    <mergeCell ref="I32:J32"/>
    <mergeCell ref="K32:N32"/>
    <mergeCell ref="B29:G29"/>
    <mergeCell ref="I29:J29"/>
    <mergeCell ref="K29:N29"/>
    <mergeCell ref="B30:G30"/>
    <mergeCell ref="I30:J30"/>
    <mergeCell ref="K30:N30"/>
    <mergeCell ref="A1:M1"/>
    <mergeCell ref="A2:M3"/>
    <mergeCell ref="B4:H4"/>
    <mergeCell ref="L4:O4"/>
    <mergeCell ref="B6:H6"/>
    <mergeCell ref="K6:O6"/>
    <mergeCell ref="F45:G45"/>
    <mergeCell ref="A44:B44"/>
    <mergeCell ref="A45:B45"/>
    <mergeCell ref="C13:F13"/>
    <mergeCell ref="A25:F25"/>
    <mergeCell ref="A26:O26"/>
    <mergeCell ref="A27:H27"/>
    <mergeCell ref="I27:O27"/>
    <mergeCell ref="B28:G28"/>
    <mergeCell ref="I28:J28"/>
    <mergeCell ref="K28:N28"/>
    <mergeCell ref="C7:H7"/>
    <mergeCell ref="I7:O7"/>
    <mergeCell ref="C8:H8"/>
    <mergeCell ref="K8:O8"/>
    <mergeCell ref="J9:O9"/>
    <mergeCell ref="C12:F12"/>
    <mergeCell ref="G12:I12"/>
    <mergeCell ref="A46:B46"/>
    <mergeCell ref="A47:C47"/>
    <mergeCell ref="D47:E47"/>
    <mergeCell ref="K41:N41"/>
    <mergeCell ref="F47:G47"/>
    <mergeCell ref="D43:E43"/>
    <mergeCell ref="D44:E44"/>
    <mergeCell ref="D45:E45"/>
    <mergeCell ref="D46:E46"/>
    <mergeCell ref="A43:B43"/>
    <mergeCell ref="F43:G43"/>
    <mergeCell ref="H43:O43"/>
    <mergeCell ref="F46:G46"/>
    <mergeCell ref="H45:O45"/>
    <mergeCell ref="H46:O46"/>
  </mergeCells>
  <hyperlinks>
    <hyperlink ref="H45" r:id="rId1" xr:uid="{58877C6D-2440-4EB3-A72F-21027146A9E5}"/>
    <hyperlink ref="H44" r:id="rId2" xr:uid="{D3BED2FB-8112-4FD5-904D-68E1FDDF012C}"/>
    <hyperlink ref="A66" r:id="rId3" display="https://wou.edu/business/files/2025/01/01-01-2025-Fleet_DR_Calc-2025.xlsx" xr:uid="{94762B92-9331-4337-B84C-8DBE2B0AF30D}"/>
  </hyperlinks>
  <pageMargins left="0.45" right="0.45" top="0.6" bottom="0.5" header="0.3" footer="0.3"/>
  <pageSetup scale="73" orientation="portrait" r:id="rId4"/>
  <headerFooter>
    <oddFooter>&amp;L.22/Mile&amp;R&amp;D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DE0-9022-4CFC-AAB9-D4B52A615EAC}">
  <sheetPr>
    <tabColor rgb="FFFFFF00"/>
    <pageSetUpPr fitToPage="1"/>
  </sheetPr>
  <dimension ref="A1:L55"/>
  <sheetViews>
    <sheetView topLeftCell="A41" zoomScale="70" zoomScaleNormal="70" workbookViewId="0">
      <selection activeCell="E40" sqref="E40:F40"/>
    </sheetView>
  </sheetViews>
  <sheetFormatPr defaultRowHeight="15" x14ac:dyDescent="0.25"/>
  <cols>
    <col min="1" max="1" width="30.5703125" customWidth="1"/>
    <col min="2" max="2" width="26.7109375" style="32" customWidth="1"/>
    <col min="3" max="3" width="15.42578125" customWidth="1"/>
    <col min="4" max="4" width="23.7109375" customWidth="1"/>
    <col min="5" max="5" width="16.28515625" customWidth="1"/>
    <col min="6" max="6" width="33.140625" customWidth="1"/>
    <col min="7" max="7" width="12.28515625" customWidth="1"/>
    <col min="8" max="8" width="28.85546875" bestFit="1" customWidth="1"/>
    <col min="9" max="9" width="63.140625" customWidth="1"/>
  </cols>
  <sheetData>
    <row r="1" spans="1:9" ht="18.75" customHeight="1" x14ac:dyDescent="0.25">
      <c r="A1" s="520" t="s">
        <v>110</v>
      </c>
      <c r="B1" s="520"/>
      <c r="C1" s="520"/>
      <c r="D1" s="520"/>
    </row>
    <row r="2" spans="1:9" ht="14.25" customHeight="1" thickBot="1" x14ac:dyDescent="0.3">
      <c r="A2" s="521"/>
      <c r="B2" s="521"/>
      <c r="C2" s="521"/>
      <c r="D2" s="521"/>
      <c r="E2" s="94"/>
      <c r="F2" s="95"/>
      <c r="G2" s="95"/>
      <c r="H2" s="95"/>
      <c r="I2" s="96"/>
    </row>
    <row r="3" spans="1:9" ht="5.25" customHeight="1" x14ac:dyDescent="0.25">
      <c r="A3" s="97"/>
      <c r="B3" s="98"/>
      <c r="C3" s="97"/>
      <c r="D3" s="99"/>
      <c r="E3" s="100"/>
      <c r="F3" s="95"/>
      <c r="G3" s="95"/>
      <c r="H3" s="95"/>
      <c r="I3" s="96"/>
    </row>
    <row r="4" spans="1:9" ht="19.5" thickBot="1" x14ac:dyDescent="0.35">
      <c r="A4" s="101" t="s">
        <v>0</v>
      </c>
      <c r="B4" s="101"/>
      <c r="C4" s="101"/>
      <c r="D4" s="101"/>
      <c r="E4" s="101"/>
      <c r="F4" s="95"/>
      <c r="G4" s="95"/>
      <c r="H4" s="95"/>
      <c r="I4" s="96"/>
    </row>
    <row r="5" spans="1:9" ht="22.5" customHeight="1" thickBot="1" x14ac:dyDescent="0.3">
      <c r="A5" s="102" t="s">
        <v>6</v>
      </c>
      <c r="B5" s="103"/>
      <c r="C5" s="104"/>
      <c r="D5" s="105" t="s">
        <v>2</v>
      </c>
      <c r="E5" s="522"/>
      <c r="F5" s="522"/>
      <c r="G5" s="95"/>
      <c r="H5" s="95" t="s">
        <v>12</v>
      </c>
      <c r="I5" s="96"/>
    </row>
    <row r="6" spans="1:9" ht="22.5" customHeight="1" thickBot="1" x14ac:dyDescent="0.3">
      <c r="A6" s="102" t="s">
        <v>65</v>
      </c>
      <c r="B6" s="103"/>
      <c r="C6" s="106"/>
      <c r="D6" s="107" t="s">
        <v>66</v>
      </c>
      <c r="E6" s="523"/>
      <c r="F6" s="523"/>
      <c r="G6" s="108"/>
      <c r="H6" s="108"/>
      <c r="I6" s="96"/>
    </row>
    <row r="7" spans="1:9" ht="18.75" thickBot="1" x14ac:dyDescent="0.3">
      <c r="A7" s="102" t="s">
        <v>67</v>
      </c>
      <c r="B7" s="109"/>
      <c r="C7" s="110"/>
      <c r="D7" s="107" t="s">
        <v>3</v>
      </c>
      <c r="E7" s="523"/>
      <c r="F7" s="523"/>
      <c r="G7" s="111"/>
      <c r="H7" s="111"/>
      <c r="I7" s="96"/>
    </row>
    <row r="8" spans="1:9" ht="22.5" customHeight="1" thickBot="1" x14ac:dyDescent="0.3">
      <c r="A8" s="102" t="s">
        <v>68</v>
      </c>
      <c r="B8" s="112"/>
      <c r="C8" s="113"/>
      <c r="D8" s="114" t="s">
        <v>69</v>
      </c>
      <c r="E8" s="523"/>
      <c r="F8" s="523"/>
      <c r="G8" s="111"/>
      <c r="H8" s="111"/>
      <c r="I8" s="96"/>
    </row>
    <row r="9" spans="1:9" ht="33.75" thickBot="1" x14ac:dyDescent="0.3">
      <c r="A9" s="115" t="s">
        <v>70</v>
      </c>
      <c r="B9" s="512"/>
      <c r="C9" s="512"/>
      <c r="D9" s="512"/>
      <c r="E9" s="512"/>
      <c r="F9" s="512"/>
      <c r="G9" s="95"/>
      <c r="H9" s="95"/>
      <c r="I9" s="96"/>
    </row>
    <row r="10" spans="1:9" ht="25.5" customHeight="1" thickBot="1" x14ac:dyDescent="0.3">
      <c r="A10" s="102" t="s">
        <v>71</v>
      </c>
      <c r="B10" s="513"/>
      <c r="C10" s="513"/>
      <c r="D10" s="513"/>
      <c r="E10" s="513"/>
      <c r="F10" s="513"/>
      <c r="G10" s="95"/>
      <c r="H10" s="95"/>
      <c r="I10" s="96"/>
    </row>
    <row r="11" spans="1:9" ht="3" customHeight="1" x14ac:dyDescent="0.25">
      <c r="A11" s="116"/>
      <c r="B11" s="117"/>
      <c r="C11" s="117"/>
      <c r="D11" s="117"/>
      <c r="E11" s="117"/>
      <c r="F11" s="118"/>
      <c r="G11" s="95"/>
      <c r="H11" s="95"/>
      <c r="I11" s="96"/>
    </row>
    <row r="12" spans="1:9" ht="24" customHeight="1" thickBot="1" x14ac:dyDescent="0.3">
      <c r="A12" s="102" t="s">
        <v>72</v>
      </c>
      <c r="B12" s="119"/>
      <c r="C12" s="110"/>
      <c r="D12" s="115" t="s">
        <v>73</v>
      </c>
      <c r="E12" s="514"/>
      <c r="F12" s="514"/>
      <c r="G12" s="115"/>
      <c r="H12" s="115"/>
      <c r="I12" s="96"/>
    </row>
    <row r="13" spans="1:9" ht="31.5" customHeight="1" thickBot="1" x14ac:dyDescent="0.3">
      <c r="A13" s="102" t="s">
        <v>74</v>
      </c>
      <c r="B13" s="120"/>
      <c r="C13" s="110"/>
      <c r="D13" s="121" t="s">
        <v>75</v>
      </c>
      <c r="E13" s="122"/>
      <c r="F13" s="123"/>
      <c r="G13" s="115"/>
      <c r="H13" s="115"/>
      <c r="I13" s="96"/>
    </row>
    <row r="14" spans="1:9" ht="18.75" thickBot="1" x14ac:dyDescent="0.3">
      <c r="A14" s="102" t="s">
        <v>76</v>
      </c>
      <c r="B14" s="120"/>
      <c r="C14" s="110"/>
      <c r="D14" s="124" t="s">
        <v>68</v>
      </c>
      <c r="E14" s="125"/>
      <c r="F14" s="110"/>
      <c r="G14" s="95"/>
      <c r="H14" s="95"/>
      <c r="I14" s="96"/>
    </row>
    <row r="15" spans="1:9" ht="18" thickBot="1" x14ac:dyDescent="0.35">
      <c r="A15" s="126" t="s">
        <v>77</v>
      </c>
      <c r="B15" s="127"/>
      <c r="C15" s="110"/>
      <c r="D15" s="102" t="s">
        <v>78</v>
      </c>
      <c r="E15" s="128"/>
      <c r="F15" s="129"/>
      <c r="I15" s="96"/>
    </row>
    <row r="16" spans="1:9" ht="18.75" thickBot="1" x14ac:dyDescent="0.3">
      <c r="A16" s="102" t="s">
        <v>79</v>
      </c>
      <c r="B16" s="120"/>
      <c r="C16" s="110"/>
      <c r="D16" s="130" t="s">
        <v>80</v>
      </c>
      <c r="E16" s="128"/>
      <c r="F16" s="131"/>
      <c r="G16" s="132"/>
      <c r="H16" s="132"/>
      <c r="I16" s="96"/>
    </row>
    <row r="17" spans="1:10" ht="17.25" thickBot="1" x14ac:dyDescent="0.3">
      <c r="A17" s="119" t="s">
        <v>81</v>
      </c>
      <c r="B17" s="133"/>
      <c r="C17" s="110"/>
      <c r="D17" s="515" t="s">
        <v>82</v>
      </c>
      <c r="E17" s="515"/>
      <c r="F17" s="515"/>
      <c r="G17" s="134"/>
      <c r="H17" s="134"/>
      <c r="I17" s="134"/>
    </row>
    <row r="18" spans="1:10" ht="45" thickTop="1" thickBot="1" x14ac:dyDescent="0.3">
      <c r="A18" s="135"/>
      <c r="B18" s="136"/>
      <c r="C18" s="137"/>
      <c r="D18" s="138"/>
      <c r="E18" s="139"/>
      <c r="F18" s="140" t="s">
        <v>83</v>
      </c>
      <c r="G18" s="95"/>
      <c r="H18" s="95"/>
      <c r="I18" s="96"/>
    </row>
    <row r="19" spans="1:10" ht="35.25" customHeight="1" x14ac:dyDescent="0.3">
      <c r="A19" s="141" t="s">
        <v>84</v>
      </c>
      <c r="B19" s="142" t="s">
        <v>85</v>
      </c>
      <c r="C19" s="143" t="s">
        <v>86</v>
      </c>
      <c r="D19" s="144" t="s">
        <v>87</v>
      </c>
      <c r="E19" s="145" t="s">
        <v>88</v>
      </c>
      <c r="F19" s="146" t="s">
        <v>89</v>
      </c>
      <c r="G19" s="516" t="s">
        <v>90</v>
      </c>
      <c r="H19" s="517"/>
      <c r="I19" s="147"/>
    </row>
    <row r="20" spans="1:10" ht="21" customHeight="1" x14ac:dyDescent="0.25">
      <c r="A20" s="148"/>
      <c r="B20" s="149"/>
      <c r="C20" s="150"/>
      <c r="D20" s="151"/>
      <c r="E20" s="152">
        <f>SUM(C20*D20)</f>
        <v>0</v>
      </c>
      <c r="F20" s="153"/>
      <c r="G20" s="518"/>
      <c r="H20" s="519"/>
      <c r="I20" s="96"/>
    </row>
    <row r="21" spans="1:10" ht="21" customHeight="1" x14ac:dyDescent="0.25">
      <c r="A21" s="154"/>
      <c r="B21" s="149"/>
      <c r="C21" s="150"/>
      <c r="D21" s="151"/>
      <c r="E21" s="152">
        <f t="shared" ref="E21:E33" si="0">SUM(C21*D21)</f>
        <v>0</v>
      </c>
      <c r="F21" s="155"/>
      <c r="G21" s="156"/>
      <c r="H21" s="95"/>
      <c r="I21" s="96"/>
    </row>
    <row r="22" spans="1:10" ht="21" customHeight="1" x14ac:dyDescent="0.25">
      <c r="A22" s="157"/>
      <c r="B22" s="158"/>
      <c r="C22" s="150"/>
      <c r="D22" s="151"/>
      <c r="E22" s="152">
        <f t="shared" si="0"/>
        <v>0</v>
      </c>
      <c r="F22" s="153"/>
      <c r="G22" s="156"/>
      <c r="H22" s="95"/>
      <c r="I22" s="96"/>
      <c r="J22" s="159"/>
    </row>
    <row r="23" spans="1:10" ht="21" customHeight="1" x14ac:dyDescent="0.25">
      <c r="A23" s="157"/>
      <c r="B23" s="158"/>
      <c r="C23" s="150"/>
      <c r="D23" s="151"/>
      <c r="E23" s="152">
        <f t="shared" si="0"/>
        <v>0</v>
      </c>
      <c r="F23" s="155"/>
      <c r="G23" s="156"/>
      <c r="H23" s="95"/>
      <c r="I23" s="96"/>
    </row>
    <row r="24" spans="1:10" ht="21" customHeight="1" x14ac:dyDescent="0.25">
      <c r="A24" s="157"/>
      <c r="B24" s="149"/>
      <c r="C24" s="150"/>
      <c r="D24" s="151"/>
      <c r="E24" s="152">
        <f t="shared" si="0"/>
        <v>0</v>
      </c>
      <c r="F24" s="153"/>
      <c r="G24" s="156"/>
      <c r="H24" s="95"/>
      <c r="I24" s="96"/>
    </row>
    <row r="25" spans="1:10" ht="21" customHeight="1" x14ac:dyDescent="0.25">
      <c r="A25" s="157"/>
      <c r="B25" s="158"/>
      <c r="C25" s="150"/>
      <c r="D25" s="151"/>
      <c r="E25" s="152">
        <f t="shared" si="0"/>
        <v>0</v>
      </c>
      <c r="F25" s="155"/>
      <c r="G25" s="156"/>
      <c r="H25" s="95"/>
      <c r="I25" s="96"/>
    </row>
    <row r="26" spans="1:10" ht="21" customHeight="1" x14ac:dyDescent="0.25">
      <c r="A26" s="157"/>
      <c r="B26" s="158"/>
      <c r="C26" s="150"/>
      <c r="D26" s="151"/>
      <c r="E26" s="152">
        <f t="shared" si="0"/>
        <v>0</v>
      </c>
      <c r="F26" s="153"/>
      <c r="G26" s="156"/>
      <c r="H26" s="95"/>
      <c r="I26" s="96"/>
    </row>
    <row r="27" spans="1:10" ht="21" customHeight="1" x14ac:dyDescent="0.25">
      <c r="A27" s="157"/>
      <c r="B27" s="158"/>
      <c r="C27" s="150"/>
      <c r="D27" s="151"/>
      <c r="E27" s="152">
        <f t="shared" si="0"/>
        <v>0</v>
      </c>
      <c r="F27" s="155"/>
      <c r="G27" s="156"/>
      <c r="H27" s="95"/>
      <c r="I27" s="96"/>
    </row>
    <row r="28" spans="1:10" ht="18" x14ac:dyDescent="0.25">
      <c r="A28" s="160"/>
      <c r="B28" s="161"/>
      <c r="C28" s="150"/>
      <c r="D28" s="162"/>
      <c r="E28" s="152">
        <f t="shared" si="0"/>
        <v>0</v>
      </c>
      <c r="F28" s="153"/>
      <c r="G28" s="95"/>
      <c r="H28" s="95"/>
      <c r="I28" s="96"/>
    </row>
    <row r="29" spans="1:10" ht="18" x14ac:dyDescent="0.25">
      <c r="A29" s="160"/>
      <c r="B29" s="161"/>
      <c r="C29" s="150"/>
      <c r="D29" s="162"/>
      <c r="E29" s="152">
        <f t="shared" si="0"/>
        <v>0</v>
      </c>
      <c r="F29" s="155"/>
      <c r="G29" s="95"/>
      <c r="H29" s="95"/>
      <c r="I29" s="96"/>
    </row>
    <row r="30" spans="1:10" ht="18" x14ac:dyDescent="0.25">
      <c r="A30" s="160"/>
      <c r="B30" s="163"/>
      <c r="C30" s="150"/>
      <c r="D30" s="162"/>
      <c r="E30" s="152">
        <f t="shared" si="0"/>
        <v>0</v>
      </c>
      <c r="F30" s="153"/>
      <c r="G30" s="95"/>
      <c r="H30" s="95"/>
      <c r="I30" s="96"/>
    </row>
    <row r="31" spans="1:10" ht="18" x14ac:dyDescent="0.25">
      <c r="A31" s="160"/>
      <c r="B31" s="161"/>
      <c r="C31" s="150"/>
      <c r="D31" s="162"/>
      <c r="E31" s="152">
        <f t="shared" si="0"/>
        <v>0</v>
      </c>
      <c r="F31" s="155"/>
      <c r="G31" s="95"/>
      <c r="H31" s="95"/>
      <c r="I31" s="96"/>
    </row>
    <row r="32" spans="1:10" ht="18" x14ac:dyDescent="0.25">
      <c r="A32" s="160"/>
      <c r="B32" s="161"/>
      <c r="C32" s="150"/>
      <c r="D32" s="162"/>
      <c r="E32" s="152">
        <f t="shared" si="0"/>
        <v>0</v>
      </c>
      <c r="F32" s="153"/>
      <c r="G32" s="95"/>
      <c r="H32" s="95"/>
      <c r="I32" s="96"/>
    </row>
    <row r="33" spans="1:12" ht="18" x14ac:dyDescent="0.25">
      <c r="A33" s="160"/>
      <c r="B33" s="161"/>
      <c r="C33" s="150"/>
      <c r="D33" s="162"/>
      <c r="E33" s="152">
        <f t="shared" si="0"/>
        <v>0</v>
      </c>
      <c r="F33" s="155"/>
      <c r="G33" s="95"/>
      <c r="H33" s="95"/>
      <c r="I33" s="96"/>
    </row>
    <row r="34" spans="1:12" ht="18" x14ac:dyDescent="0.25">
      <c r="A34" s="160" t="s">
        <v>12</v>
      </c>
      <c r="B34" s="161" t="s">
        <v>12</v>
      </c>
      <c r="C34" s="150"/>
      <c r="D34" s="164"/>
      <c r="E34" s="152" t="s">
        <v>12</v>
      </c>
      <c r="F34" s="153"/>
      <c r="G34" s="95"/>
      <c r="H34" s="95"/>
      <c r="I34" s="96"/>
    </row>
    <row r="35" spans="1:12" ht="25.5" customHeight="1" thickBot="1" x14ac:dyDescent="0.3">
      <c r="A35" s="508" t="s">
        <v>91</v>
      </c>
      <c r="B35" s="509"/>
      <c r="C35" s="165" t="s">
        <v>12</v>
      </c>
      <c r="D35" s="166" t="s">
        <v>12</v>
      </c>
      <c r="E35" s="167">
        <f>SUM(E20:E34)</f>
        <v>0</v>
      </c>
      <c r="F35" s="168"/>
      <c r="G35" s="95"/>
      <c r="H35" s="95"/>
      <c r="I35" s="96"/>
    </row>
    <row r="36" spans="1:12" ht="6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</row>
    <row r="37" spans="1:12" s="171" customFormat="1" ht="18.75" x14ac:dyDescent="0.25">
      <c r="A37" s="510" t="s">
        <v>114</v>
      </c>
      <c r="B37" s="511"/>
      <c r="C37" s="511"/>
      <c r="D37" s="511"/>
      <c r="E37" s="511"/>
      <c r="F37" s="300" t="s">
        <v>115</v>
      </c>
      <c r="G37" s="299"/>
      <c r="H37" s="299"/>
      <c r="I37" s="170"/>
      <c r="J37" s="170"/>
      <c r="K37" s="170"/>
      <c r="L37" s="170"/>
    </row>
    <row r="38" spans="1:12" ht="28.5" customHeight="1" x14ac:dyDescent="0.25">
      <c r="A38" s="507" t="s">
        <v>125</v>
      </c>
      <c r="B38" s="507"/>
      <c r="C38" s="507"/>
      <c r="D38" s="507"/>
      <c r="E38" s="507"/>
      <c r="F38" s="300" t="s">
        <v>124</v>
      </c>
      <c r="G38" s="299"/>
      <c r="H38" s="299"/>
      <c r="I38" s="169"/>
      <c r="J38" s="95"/>
      <c r="K38" s="95"/>
      <c r="L38" s="95"/>
    </row>
    <row r="39" spans="1:12" ht="5.25" customHeight="1" x14ac:dyDescent="0.25">
      <c r="A39" s="169"/>
      <c r="B39" s="169"/>
      <c r="C39" s="169"/>
      <c r="D39" s="169"/>
      <c r="E39" s="169"/>
      <c r="F39" s="169"/>
      <c r="G39" s="169"/>
      <c r="H39" s="169"/>
      <c r="I39" s="169"/>
    </row>
    <row r="40" spans="1:12" ht="42.6" customHeight="1" x14ac:dyDescent="0.25">
      <c r="A40" s="532" t="s">
        <v>92</v>
      </c>
      <c r="B40" s="533"/>
      <c r="C40" s="533"/>
      <c r="D40" s="534"/>
      <c r="E40" s="526"/>
      <c r="F40" s="526"/>
      <c r="G40" s="95"/>
    </row>
    <row r="41" spans="1:12" ht="25.5" customHeight="1" x14ac:dyDescent="0.25">
      <c r="A41" s="535" t="s">
        <v>56</v>
      </c>
      <c r="B41" s="536"/>
      <c r="C41" s="536"/>
      <c r="D41" s="537"/>
      <c r="E41" s="527"/>
      <c r="F41" s="527"/>
      <c r="G41" s="95"/>
    </row>
    <row r="42" spans="1:12" ht="27" customHeight="1" x14ac:dyDescent="0.25">
      <c r="A42" s="538" t="s">
        <v>57</v>
      </c>
      <c r="B42" s="539"/>
      <c r="C42" s="539"/>
      <c r="D42" s="540"/>
      <c r="E42" s="528"/>
      <c r="F42" s="529"/>
      <c r="G42" s="95"/>
      <c r="J42" s="96"/>
      <c r="K42" s="173"/>
    </row>
    <row r="43" spans="1:12" ht="10.5" customHeight="1" x14ac:dyDescent="0.25">
      <c r="A43" s="174"/>
      <c r="B43" s="174"/>
      <c r="C43" s="95"/>
      <c r="D43" s="172"/>
      <c r="E43" s="528"/>
      <c r="F43" s="529"/>
      <c r="G43" s="175"/>
      <c r="I43" s="95"/>
      <c r="J43" s="173"/>
    </row>
    <row r="44" spans="1:12" ht="15" customHeight="1" x14ac:dyDescent="0.3">
      <c r="A44" s="530"/>
      <c r="B44" s="530"/>
      <c r="C44" s="530"/>
      <c r="D44" s="530"/>
      <c r="E44" s="530"/>
      <c r="F44" s="524"/>
      <c r="G44" s="176"/>
      <c r="H44" s="524"/>
      <c r="I44" s="96"/>
    </row>
    <row r="45" spans="1:12" ht="34.9" customHeight="1" thickBot="1" x14ac:dyDescent="0.35">
      <c r="A45" s="531"/>
      <c r="B45" s="531"/>
      <c r="C45" s="531"/>
      <c r="D45" s="531"/>
      <c r="E45" s="531"/>
      <c r="F45" s="525"/>
      <c r="G45" s="176"/>
      <c r="H45" s="524"/>
      <c r="I45" s="96"/>
    </row>
    <row r="46" spans="1:12" ht="18" x14ac:dyDescent="0.25">
      <c r="A46" s="95" t="s">
        <v>93</v>
      </c>
      <c r="B46" s="95"/>
      <c r="C46" s="95"/>
      <c r="D46" s="132" t="s">
        <v>94</v>
      </c>
      <c r="E46" s="132"/>
      <c r="F46" s="173" t="s">
        <v>95</v>
      </c>
      <c r="G46" s="132"/>
      <c r="H46" s="173"/>
      <c r="I46" s="96"/>
    </row>
    <row r="47" spans="1:12" ht="4.5" customHeight="1" x14ac:dyDescent="0.25">
      <c r="A47" s="173"/>
      <c r="B47" s="173"/>
      <c r="C47" s="173"/>
      <c r="D47" s="177"/>
      <c r="E47" s="177"/>
      <c r="F47" s="177"/>
      <c r="G47" s="177"/>
      <c r="H47" s="177"/>
      <c r="I47" s="96"/>
    </row>
    <row r="48" spans="1:12" ht="15" customHeight="1" x14ac:dyDescent="0.25">
      <c r="A48" s="530"/>
      <c r="B48" s="530"/>
      <c r="C48" s="530"/>
      <c r="D48" s="530"/>
      <c r="E48" s="530"/>
      <c r="F48" s="524"/>
      <c r="H48" s="524"/>
      <c r="I48" s="96"/>
    </row>
    <row r="49" spans="1:9" ht="26.45" customHeight="1" thickBot="1" x14ac:dyDescent="0.35">
      <c r="A49" s="531"/>
      <c r="B49" s="531"/>
      <c r="C49" s="531"/>
      <c r="D49" s="531"/>
      <c r="E49" s="531"/>
      <c r="F49" s="525"/>
      <c r="G49" s="176"/>
      <c r="H49" s="524"/>
      <c r="I49" s="96"/>
    </row>
    <row r="50" spans="1:9" ht="18.75" x14ac:dyDescent="0.3">
      <c r="A50" s="178" t="s">
        <v>96</v>
      </c>
      <c r="B50" s="178"/>
      <c r="C50" s="178"/>
      <c r="D50" s="179" t="s">
        <v>94</v>
      </c>
      <c r="E50" s="179"/>
      <c r="F50" s="180" t="s">
        <v>95</v>
      </c>
      <c r="G50" s="176"/>
      <c r="H50" s="173"/>
      <c r="I50" s="96"/>
    </row>
    <row r="51" spans="1:9" ht="6.75" customHeight="1" thickBot="1" x14ac:dyDescent="0.3">
      <c r="A51" s="173"/>
      <c r="B51" s="177"/>
      <c r="C51" s="95"/>
      <c r="D51" s="132"/>
      <c r="E51" s="132"/>
      <c r="F51" s="132"/>
      <c r="G51" s="132"/>
      <c r="H51" s="95"/>
      <c r="I51" s="96"/>
    </row>
    <row r="52" spans="1:9" ht="18" customHeight="1" x14ac:dyDescent="0.3">
      <c r="A52" s="181" t="s">
        <v>97</v>
      </c>
      <c r="B52" s="182"/>
      <c r="C52" s="183"/>
      <c r="D52" s="183"/>
      <c r="E52" s="183"/>
      <c r="F52" s="184"/>
      <c r="G52" s="95"/>
      <c r="H52" s="95"/>
    </row>
    <row r="53" spans="1:9" ht="18" x14ac:dyDescent="0.25">
      <c r="A53" s="185"/>
      <c r="B53" s="186"/>
      <c r="C53" s="186"/>
      <c r="D53" s="186"/>
      <c r="E53" s="186"/>
      <c r="F53" s="187"/>
      <c r="G53" s="95"/>
      <c r="H53" s="95"/>
    </row>
    <row r="54" spans="1:9" ht="15.75" customHeight="1" x14ac:dyDescent="0.25">
      <c r="A54" s="185"/>
      <c r="B54" s="186"/>
      <c r="C54" s="186"/>
      <c r="D54" s="186"/>
      <c r="E54" s="186"/>
      <c r="F54" s="187"/>
    </row>
    <row r="55" spans="1:9" ht="15.75" customHeight="1" thickBot="1" x14ac:dyDescent="0.3">
      <c r="A55" s="188"/>
      <c r="B55" s="189"/>
      <c r="C55" s="189"/>
      <c r="D55" s="189"/>
      <c r="E55" s="189"/>
      <c r="F55" s="190"/>
    </row>
  </sheetData>
  <protectedRanges>
    <protectedRange sqref="B8:B11" name="Range1_2_1"/>
    <protectedRange sqref="C30 A22:A34 B31:C33 B28:C29 B34:D34 B22:B23 B25:B27 C20:C27" name="Range2_4_1"/>
    <protectedRange sqref="B7" name="Range1_2_1_1"/>
  </protectedRanges>
  <mergeCells count="28">
    <mergeCell ref="F48:F49"/>
    <mergeCell ref="H48:H49"/>
    <mergeCell ref="E40:F40"/>
    <mergeCell ref="E41:F41"/>
    <mergeCell ref="E42:F42"/>
    <mergeCell ref="E43:F43"/>
    <mergeCell ref="C44:E45"/>
    <mergeCell ref="F44:F45"/>
    <mergeCell ref="H44:H45"/>
    <mergeCell ref="A40:D40"/>
    <mergeCell ref="A41:D41"/>
    <mergeCell ref="A42:D42"/>
    <mergeCell ref="A48:B49"/>
    <mergeCell ref="C48:E49"/>
    <mergeCell ref="A44:B45"/>
    <mergeCell ref="G19:H20"/>
    <mergeCell ref="A1:D2"/>
    <mergeCell ref="E5:F5"/>
    <mergeCell ref="E6:F6"/>
    <mergeCell ref="E7:F7"/>
    <mergeCell ref="E8:F8"/>
    <mergeCell ref="A38:E38"/>
    <mergeCell ref="A35:B35"/>
    <mergeCell ref="A37:E37"/>
    <mergeCell ref="B9:F9"/>
    <mergeCell ref="B10:F10"/>
    <mergeCell ref="E12:F12"/>
    <mergeCell ref="D17:F17"/>
  </mergeCells>
  <hyperlinks>
    <hyperlink ref="A41" r:id="rId1" xr:uid="{B026F4CB-423A-4F1B-8A98-B3FCABB235C8}"/>
    <hyperlink ref="A37" r:id="rId2" xr:uid="{B16C9C70-EAB2-4538-B987-BA4ED9060DF5}"/>
    <hyperlink ref="A42" r:id="rId3" xr:uid="{9B143AF7-4B4E-4D37-BEF2-57A3575CE843}"/>
    <hyperlink ref="A38" r:id="rId4" xr:uid="{69DD0CDD-7C9C-4261-BDDF-B8234A6DF557}"/>
  </hyperlinks>
  <pageMargins left="0.5" right="0.45" top="0.75" bottom="0.5" header="0.3" footer="0.3"/>
  <pageSetup scale="66" orientation="portrait" r:id="rId5"/>
  <headerFooter>
    <oddFooter>&amp;R&amp;D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TRR Form - 72.5 Cents Per Mile</vt:lpstr>
      <vt:lpstr>TRR Form - 20.5 Cents Per Mile</vt:lpstr>
      <vt:lpstr>Non-Univ RETREAT JUSTIFICATION</vt:lpstr>
      <vt:lpstr>'Non-Univ RETREAT JUSTIFICATION'!Print_Area</vt:lpstr>
      <vt:lpstr>'TRR Form - 20.5 Cents Per Mile'!Print_Area</vt:lpstr>
      <vt:lpstr>'TRR Form - 72.5 Cents Per Mile'!Print_Area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XuanXuan Villeneuve</dc:creator>
  <cp:lastModifiedBy>Alyssa Worthey</cp:lastModifiedBy>
  <cp:lastPrinted>2026-01-08T17:06:03Z</cp:lastPrinted>
  <dcterms:created xsi:type="dcterms:W3CDTF">2023-01-23T20:21:05Z</dcterms:created>
  <dcterms:modified xsi:type="dcterms:W3CDTF">2026-02-17T19:06:26Z</dcterms:modified>
</cp:coreProperties>
</file>